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180" windowWidth="20730" windowHeight="11490"/>
  </bookViews>
  <sheets>
    <sheet name="ПЗ от 10.07.2017" sheetId="6" r:id="rId1"/>
  </sheets>
  <definedNames>
    <definedName name="_xlnm._FilterDatabase" localSheetId="0" hidden="1">'ПЗ от 10.07.2017'!$A$17:$O$71</definedName>
    <definedName name="_xlnm.Print_Area" localSheetId="0">'ПЗ от 10.07.2017'!$A$1:$O$95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9" i="6" l="1"/>
  <c r="N78" i="6"/>
  <c r="N77" i="6"/>
</calcChain>
</file>

<file path=xl/sharedStrings.xml><?xml version="1.0" encoding="utf-8"?>
<sst xmlns="http://schemas.openxmlformats.org/spreadsheetml/2006/main" count="541" uniqueCount="169">
  <si>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</si>
  <si>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</si>
  <si>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</si>
  <si>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</si>
  <si>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</si>
  <si>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</si>
  <si>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</si>
  <si>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</si>
  <si>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 2</t>
  </si>
  <si>
    <t>Код по ОКПД 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</si>
  <si>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</si>
  <si>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</si>
  <si>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</si>
  <si>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</si>
  <si>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</si>
  <si>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</si>
  <si>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</si>
  <si>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</si>
  <si>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</si>
  <si>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</si>
  <si>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</si>
  <si>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</si>
  <si>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</si>
  <si>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</si>
  <si>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Срок исполнения договора (месяц, год)</t>
  </si>
  <si>
    <t>(месяц, год)</t>
  </si>
  <si>
    <t>да/нет</t>
  </si>
  <si>
    <t>I квартал</t>
  </si>
  <si>
    <t>II квартал</t>
  </si>
  <si>
    <t>III квартал</t>
  </si>
  <si>
    <t>IV квартал</t>
  </si>
  <si>
    <t>*- требования, предъявляемые к товарам, работам, услугам предусмотрены условиями соответствующих договоров и технических заданий</t>
  </si>
  <si>
    <t>рублей</t>
  </si>
  <si>
    <t xml:space="preserve"> </t>
  </si>
  <si>
    <t>(Ф.И.О., должность руководителя)</t>
  </si>
  <si>
    <t>(подпись)</t>
  </si>
  <si>
    <t>(дата утверждения)</t>
  </si>
  <si>
    <t>127006, г. Москва, Страстной бульвар, д. 9</t>
  </si>
  <si>
    <t>770701001</t>
  </si>
  <si>
    <t>45286585000</t>
  </si>
  <si>
    <t>Общество с ограниченной ответственностью "Автодор-Инвест"</t>
  </si>
  <si>
    <t>+7 (495) 995-56-00</t>
  </si>
  <si>
    <t>info@avtodor-invest.com</t>
  </si>
  <si>
    <t>7710938940</t>
  </si>
  <si>
    <t>Кондрашов Александр Сергеевич, Генеральный директор</t>
  </si>
  <si>
    <t>Планируемая дата или период размещения извещения о закупке                 (месяц, год)</t>
  </si>
  <si>
    <t>Срок исполнения договора               (месяц, год)</t>
  </si>
  <si>
    <t xml:space="preserve">План закупки товаров работ, услуг Общества с ограниченной ответственностью "Автодор-Инвест" на 2017 год </t>
  </si>
  <si>
    <t>В соответствии с действующим законодательством РФ</t>
  </si>
  <si>
    <t>г. Москва</t>
  </si>
  <si>
    <t>Прямая закупка</t>
  </si>
  <si>
    <t>нет</t>
  </si>
  <si>
    <t>усл. ед</t>
  </si>
  <si>
    <t>62.02.20</t>
  </si>
  <si>
    <t>65.12</t>
  </si>
  <si>
    <t>Оказание услуг по добровольному медицинскому страхованию (ДМС)</t>
  </si>
  <si>
    <t>68.20</t>
  </si>
  <si>
    <t>68.20.12</t>
  </si>
  <si>
    <t>Принятие во временное владение и пользование (субаренда) Помещения</t>
  </si>
  <si>
    <r>
      <t>м</t>
    </r>
    <r>
      <rPr>
        <sz val="10"/>
        <rFont val="Calibri"/>
        <family val="2"/>
        <charset val="204"/>
      </rPr>
      <t>²</t>
    </r>
  </si>
  <si>
    <t>055</t>
  </si>
  <si>
    <t>Открытый конкурс</t>
  </si>
  <si>
    <t>да</t>
  </si>
  <si>
    <t>Оказание услуг по развитию Автоматизированной системы стратегического и инвестиционного планирования деятельности Государственной компании "Российские автомобильные дороги"</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</si>
  <si>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</si>
  <si>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</si>
  <si>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</si>
  <si>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</si>
  <si>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</si>
  <si>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</si>
  <si>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</si>
  <si>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</si>
  <si>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отчетному, составляет</t>
  </si>
  <si>
    <t>Оказание Заказчику комплексной услуги по сопровождению деятельности Заказчика</t>
  </si>
  <si>
    <t>82.30</t>
  </si>
  <si>
    <t>82.30.11</t>
  </si>
  <si>
    <t>Оказание Заказчику услуг по организации участия лица, заявленного Заказчиком в мероприятиях, проводимых в рамках Российского инвестиционного форума в городе Сочи, в период с 27 по 28 февраля 2017 года</t>
  </si>
  <si>
    <t>03426000000</t>
  </si>
  <si>
    <t>г. Сочи</t>
  </si>
  <si>
    <t>70.22</t>
  </si>
  <si>
    <t>Оказание Заказчику услуг по размещению Гостей Заказчика в Гостинице и иные гостиничные услуги</t>
  </si>
  <si>
    <t>55.10</t>
  </si>
  <si>
    <t>Оказание Заказчику услуг по предоставлению конференц-залов, иных помещений и оборудования, необходимых для организации мероприятий Заказчика</t>
  </si>
  <si>
    <t>82.30.1</t>
  </si>
  <si>
    <t>Оказание услуг по организации участия в Форуме-выставке "ГОСЗАКАЗ-2017" в период с 05 апреля 2017 года по 07 апреля 2017 года на территории "Выставки достижений народного хозяйства" в павильоне №75, расположенном по адресу: 129223, город Москва, проспект Мира, дом 119, стр. 75</t>
  </si>
  <si>
    <t>876</t>
  </si>
  <si>
    <t>Оказание Заказчику комплекса услуг, определяемых Заданием на оказание услуг</t>
  </si>
  <si>
    <t>Оказание услуг по разработке дизайна макета и подготовке макетов брендированных материалов</t>
  </si>
  <si>
    <t>Оказание Заказчику услуг по организации питания и обслуживания во время обеда 13 апреля 2017 г. на территории гостиницы "Курортный комплекс и Конгресс-центр Radisson Blu, Сочи", расположенной по адресу: Россия, 354340, Краснодарский край, г. Сочи, Адлерский район, улица Голубая 1а в период проведения мероприятия Заказчика: "IV Международный форум инвесторов и операторов транспортной инфраструктуры" в г. Сочи 13 - 14 апреля 2017 года</t>
  </si>
  <si>
    <t>Оказание Заказчику информационных услуг с использованием экземпляра Системы (услуги по адаптации и сопровождению экземпляра(ов) Системы КонсультантПлюс)</t>
  </si>
  <si>
    <t>73.2</t>
  </si>
  <si>
    <t>73.20</t>
  </si>
  <si>
    <t>74.10</t>
  </si>
  <si>
    <t>56.2</t>
  </si>
  <si>
    <t>56.29</t>
  </si>
  <si>
    <t>74.9</t>
  </si>
  <si>
    <t>74.90</t>
  </si>
  <si>
    <t>69.20.1</t>
  </si>
  <si>
    <t>69.20</t>
  </si>
  <si>
    <t>Оказание консультационных услуг: 1) по интеграции отдельного вспомогательного блока сводных показателей, разработанного Компанией, в финансовую модель (далее – «Блок сводных показателей»), подготовленную Компанией в рамках инвестиционного проекта «Комплексное обустройство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21 - км 225, Московская, Тульская области»; 2) по интеграции отдельного вспомогательного блока сводных показателей, разработанного Компанией, в финансовую модель (далее – «Блок сводных показателей»), подготовленную Компанией в рамках инвестиционного проекта «Комплексное обустройство для последующей эксплуатации на платной основе автомобильной дороги М-4 «Дон» – от Москвы через Воронеж, Ростов-на-Дону, Краснодар до Новороссийска на участке км 225,6 – км 633»</t>
  </si>
  <si>
    <t>Оказание услуг по оформлению декораций, выполнение работ по производству декораций для помещений, брендированию продукции</t>
  </si>
  <si>
    <t>Оказание услуг по обеспечению мероприятия Заказчика "IV Международного форума инвесторов и операторов транспортной инфраструктуры" техническим оборудованием</t>
  </si>
  <si>
    <t>Оказание Услуг в соответствии с Техническим заданием</t>
  </si>
  <si>
    <t>Размещение рекламно-информационных материалов Заказчика в "Российской газете"</t>
  </si>
  <si>
    <t>73.12</t>
  </si>
  <si>
    <t>73.12.11</t>
  </si>
  <si>
    <t>Оказание Заказчику комплекса услуг, указанных в Приложении №1</t>
  </si>
  <si>
    <t>Оказание услуг по созданию анимации и рендерингу открывающего графического видеоролика для мероприятия Заказчика: "IV Международный форум инвесторов и операторов транспортной инфраструктуры" в г. Сочи 13-14 апреля 2017 г.</t>
  </si>
  <si>
    <t>Оказание услуг по разработке сценария, концептов и аниматика открывающего графического видеоролика для мероприятия Заказчика: "IV Международный форум инвесторов и операторов транспортной инфраструктуры" в г. Сочи 13-14 апреля 2017 г.</t>
  </si>
  <si>
    <t>Оказание Заказчику координационных услуг по организации работы служб и участников форума в рамках подготовки IV Международного форума инвесторов и операторов транспортной инфраструктуры в г. Сочи 13-14 апреля 2017 г.</t>
  </si>
  <si>
    <t>Оказание Заказчику услуг по техническому обеспечению семинара для участников IV Международного форума инвесторов и операторов транспортной инфраструктуры, проходящего в г. Сочи в период 13-14 апреля 2017 г.</t>
  </si>
  <si>
    <t>Оказание Заказчику услуг по организации ведения, модерации, разработке сценария и обеспечению технической поддержки ведения бизнес-семинара, для участников IV Международного форума инвесторов и операторов транспортной инфраструктуры, проходящего в г. Сочи в период 13-14 апреля 2017 г.</t>
  </si>
  <si>
    <t>Выполнение работ по разработке системы регистрации и информирования в электронном виде заинтересованных лиц (в виде интернет сайта в рамках организуемого IV Международного форума инвесторов и операторов транспортной инфраструктуры) и размещению его в сети "Интернет" в рамках организации комплексного маркетингового сопровождения инвестиционных проектов</t>
  </si>
  <si>
    <t>59.12.15</t>
  </si>
  <si>
    <t>59.12</t>
  </si>
  <si>
    <t>73.11.13</t>
  </si>
  <si>
    <t>73.11</t>
  </si>
  <si>
    <t>63.11</t>
  </si>
  <si>
    <t>63.11.9</t>
  </si>
  <si>
    <t>Оказание Заказчику услуг по организации интерактивной и развлекательной программы семинара для участников IV Международного форума инвесторов и операторов транспортной инфраструктуры, проходящего в г. Сочи в период 13-14 апреля 2017 г.</t>
  </si>
  <si>
    <t>93.29</t>
  </si>
  <si>
    <t>93.29.9</t>
  </si>
  <si>
    <t>М.П.</t>
  </si>
  <si>
    <t>Оказание Заказчику услуг по оформлению декораций для помещения и организации интерактивной и развлекательной программы приветственного ужина 12 апреля 2017 г. в рамках проводимого Заказчиком IV Международного форума инвесторов и операторов транспортной инфраструктуры в г. Сочи 12-14 апреля 2017 года</t>
  </si>
  <si>
    <t>Оказание Заказчику услуг по технической организации приветственного кофе-брейка и приветственного ужина 12 апреля 2017 г. и организации питания и обслуживания во время приветственного кофе-брейка 12 апреля 2017 г. на территории гостиницы "Курортный комплекс и Конгресс-центр Radisson Blu, Сочи", расположенной по адресу: Россия, 354340, Краснодарский край, г. Сочи, Адлерский район, улица Голубая 1а, в рамках проведения мероприятия Заказчика: "IV Международный форум инвесторов и операторов транспортной инфраструктуры" в г. Сочи 12-14 апреля 2017 года</t>
  </si>
  <si>
    <t>Оказание Заказчику услуг по организации питания и обслуживания во время приветственного ужина 12 апреля 2017 г. на территории гостиницы "Курортный комплекс и Конгресс-центр Radisson Blu, Сочи", расположенной по адресу: Россия, 354340, Краснодарский край, г. Сочи, Адлерский район, улица Голубая 1а, в рамках проведения мероприятия Заказчика: "IV Международный форум инвесторов и операторов транспортной инфраструктуры" в г. Сочи 12-14 апреля 2017 года</t>
  </si>
  <si>
    <t>Оказание Заказчику услуг по организации участия Заказчика в III форуме и выставке "ЭНЕРГОЭФФЕКТИВНОЕ ПОДМОСКОВЬЕ", которая пройдет 26-27 апреля 2017 года в Доме Правительства Московской области (по адресу: Россия, г. Красногорск, бульвар Строителей, дом 1)</t>
  </si>
  <si>
    <t>Московская область</t>
  </si>
  <si>
    <t>Оказание Заказчику услуг по техническому обеспечению приветственного ужина 12 апреля 2017 г. в рамках проводимого Заказчиком IV Международного форума инвесторов и операторов транспортной инфраструктуры в г. Сочи 12 - 14 апреля 2017 года</t>
  </si>
  <si>
    <t>Оказание услуг участникам Четвертого Международного Форума инвесторов и операторов транспортной инфраструктуры, проводимого в г. Сочи с 12 по 14 апреля 2017 года, по устному (синхронному, последовательному) переводу с английского языка на русский язык (с русского языка на английский язык) с участием 2-х переводчиков-синхронистов</t>
  </si>
  <si>
    <t>74.30.12</t>
  </si>
  <si>
    <t>74.30</t>
  </si>
  <si>
    <t>Оказание Заказчику услуг по созданию интерактивного стенда и обеспечению мебелью зоны "президиум" делового форума в рамках оформления конференц пространства мероприятия Заказчика - IV Международный форум инвесторов и операторов транспортной инфраструктуры в г. Сочи, 13-14 апреля 2017 г. на территории гостиницы "Курортный комплекс и Конгресс-центр Radisson Blu, Сочи"</t>
  </si>
  <si>
    <t>Оказание Заказчику услуг по подбору и организации работы административного и промо персонала в рамках обслуживания мероприятия Заказчика - IV Международного форума инвесторов и операторов транспортной инфраструктуры в г. Сочи 13-14 апреля 2017 года</t>
  </si>
  <si>
    <t>78.30</t>
  </si>
  <si>
    <t>Оказание Заказчику услуг по организации питания и обслуживания во время кофе-брейка и фуршета в рамках деловой встречи в формате круглого стола 14 апреля 2017 г. на территории гостиницы "Курортный комплекс и Конгресс-центр Radisson Blu, Сочи", расположенной по адресу: Россия, 354340, Краснодарский край, г. Сочи, Адлерский район, улица Голубая 1а на мероприятии Заказчика: "IV Международный форум инвесторов и операторов транспортной инфраструктуры" в г. Сочи 13-14 апреля 2017 года</t>
  </si>
  <si>
    <t>74.20.23</t>
  </si>
  <si>
    <t>Оказание Заказчику услуг по предпроектной подготовке и общеорганизационные услуги в период проведения IV Международного форума инвесторов и операторов транспортной инфраструктуры в г. Сочи 13-14 апреля 2017 года</t>
  </si>
  <si>
    <t>Оказание Заказчику услуг по организации видеосъемки, монтажу и подготовке видеоотчета о мероприятии Заказчика - IV Международный форум инвесторов и операторов транспортной инфраструктуры в г. Сочи 13-14 апреля 2017 года</t>
  </si>
  <si>
    <t>53.20.11</t>
  </si>
  <si>
    <t>53.20.3</t>
  </si>
  <si>
    <t>Оказание Заказчику услуг по организации транспортного обслуживания Заказчика в г. Сочи в рамках проведения Заказчиком IV Международного форума инвесторов и операторов транспортной инфраструктуры, проводящего в г. Сочи, в период 12-14 апреля 2017 г.</t>
  </si>
  <si>
    <t>49.32</t>
  </si>
  <si>
    <t>Оказание Заказчику услуг по организации участия лица, заявленного Заказчиком в мероприятиях, проводимых в рамках Петербургского международного экономического форума 2017 года в городе Санкт-Петербурге, в период с 1 по 3 июня 2017 года</t>
  </si>
  <si>
    <t>40000000000</t>
  </si>
  <si>
    <t>г. Санкт-Петербург</t>
  </si>
  <si>
    <t>Оказание консультационных услуг по технико-юридическому анализу возможности организации движения по автомобильной дороге А-105 на платной основе с учетом строительства соединительной дороги и ее использования как альтернативного бесплатного маршрута движения, обеспечивающего подъезд к аэропорту Домодедово</t>
  </si>
  <si>
    <t>69.1</t>
  </si>
  <si>
    <t>69.10</t>
  </si>
  <si>
    <t>Запрос Котировок</t>
  </si>
  <si>
    <t xml:space="preserve">Поставка питьевой воды </t>
  </si>
  <si>
    <t>Поставка расходных материалов для МФУ</t>
  </si>
  <si>
    <t>47.25.2</t>
  </si>
  <si>
    <t>47.41</t>
  </si>
  <si>
    <t>79.90</t>
  </si>
  <si>
    <t>47.25</t>
  </si>
  <si>
    <t>шт</t>
  </si>
  <si>
    <t>бут</t>
  </si>
  <si>
    <t>Оказание услуг по обеспечению доступа 7 (семи) представителей Заказчика к участию в мероприятиях Стратегического форума "Транспортные системы России"</t>
  </si>
  <si>
    <t>82.30            73.1</t>
  </si>
  <si>
    <t>82.30.1       73.1</t>
  </si>
  <si>
    <t>82.99</t>
  </si>
  <si>
    <t>82.99.19</t>
  </si>
  <si>
    <t>Оказание Заказчику комплекса услуг, определяемых Договором и Заданием на оказание услуг</t>
  </si>
  <si>
    <t>Оказание Компании консультационных услуг по анализу проекта договора о предоставлении синдицированного кредита (Кредитный Договор) и сопровождению Компании в рамках переговоров по заключению данного Кредитного Договора по концессионному проекту Центральная Кольцевая Автомобильная Дорога, пусковой комплекс №3 (ЦКАД №3)</t>
  </si>
  <si>
    <t>УТВЕРЖДЕНО                                                          Генеральным директором ООО "Автодор-Инвест"                                                            10.07.2017</t>
  </si>
  <si>
    <t>Оказание услуг по осуществлению бронирования мест, оформлению, доставке, обмену и возврату билетов пассажирских перевозок для сотрудников и (или) клиентов, и (или) партнеров Компании, по подбору оптимального маршрута перевозки, провозной платы за перевозку в соответствии с заданными Компанией приоритетными параметрами условий перевозки и общими в отношении каждого перевозчика условиями перевозки, а также в случае необходимости иные услуги</t>
  </si>
  <si>
    <t>66.19.4</t>
  </si>
  <si>
    <t>66.19.91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</si>
</sst>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12" x14ac:knownFonts="1">
    <font>
      <sz val="11"/>
      <color theme="1"/>
      <name val="Calibri"/>
      <family val="2"/>
      <charset val="204"/>
      <scheme val="minor"/>
    </font>
    <font>
      <sz val="11"/>
      <color theme="1"/>
      <name val="Calibri"/>
      <family val="2"/>
      <charset val="204"/>
      <scheme val="minor"/>
    </font>
    <font>
      <sz val="12"/>
      <color theme="1"/>
      <name val="Times New Roman"/>
      <family val="2"/>
      <charset val="204"/>
    </font>
    <font>
      <sz val="10"/>
      <name val="Times New Roman"/>
      <family val="1"/>
      <charset val="204"/>
    </font>
    <font>
      <sz val="11"/>
      <name val="Times New Roman"/>
      <family val="1"/>
      <charset val="204"/>
    </font>
    <font>
      <b/>
      <sz val="12"/>
      <name val="Times New Roman"/>
      <family val="1"/>
      <charset val="204"/>
    </font>
    <font>
      <b/>
      <sz val="10"/>
      <name val="Times New Roman"/>
      <family val="1"/>
      <charset val="204"/>
    </font>
    <font>
      <sz val="8"/>
      <name val="Times New Roman"/>
      <family val="1"/>
      <charset val="204"/>
    </font>
    <font>
      <sz val="10"/>
      <name val="Arial"/>
      <family val="2"/>
      <charset val="204"/>
    </font>
    <font>
      <u/>
      <sz val="8"/>
      <name val="Times New Roman"/>
      <family val="1"/>
      <charset val="204"/>
    </font>
    <font>
      <sz val="12"/>
      <name val="Times New Roman"/>
      <family val="1"/>
      <charset val="204"/>
    </font>
    <font>
      <sz val="10"/>
      <name val="Calibri"/>
      <family val="2"/>
      <charset val="204"/>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99"/>
        <bgColor indexed="64"/>
      </patternFill>
    </fill>
  </fills>
  <borders count="5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2" fillId="0" borderId="0"/>
    <xf numFmtId="0" fontId="1" fillId="0" borderId="0"/>
    <xf numFmtId="0" fontId="8" fillId="0" borderId="0"/>
    <xf numFmtId="0" fontId="1" fillId="0" borderId="0"/>
  </cellStyleXfs>
  <cellXfs count="274">
    <xf numFmtId="0" fontId="0" fillId="0" borderId="0" xfId="0"/>
    <xf numFmtId="0" fontId="3" fillId="0" borderId="0" xfId="1" applyFont="1" applyFill="1" applyAlignment="1">
      <alignment horizontal="center" vertical="center" wrapText="1"/>
    </xf>
    <xf numFmtId="0" fontId="4" fillId="0" borderId="0" xfId="1" applyFont="1" applyFill="1" applyAlignment="1">
      <alignment vertical="center" wrapText="1"/>
    </xf>
    <xf numFmtId="0" fontId="4" fillId="0" borderId="0" xfId="1" applyFont="1" applyFill="1" applyAlignment="1">
      <alignment horizontal="justify" vertical="center" wrapText="1"/>
    </xf>
    <xf numFmtId="49" fontId="4" fillId="0" borderId="0" xfId="1" applyNumberFormat="1" applyFont="1" applyFill="1" applyAlignment="1">
      <alignment vertical="center" wrapText="1"/>
    </xf>
    <xf numFmtId="4" fontId="4" fillId="0" borderId="0" xfId="1" applyNumberFormat="1" applyFont="1" applyFill="1" applyAlignment="1">
      <alignment vertical="center" wrapText="1"/>
    </xf>
    <xf numFmtId="164" fontId="4" fillId="0" borderId="0" xfId="1" applyNumberFormat="1" applyFont="1" applyFill="1" applyAlignment="1">
      <alignment vertical="center" wrapText="1"/>
    </xf>
    <xf numFmtId="0" fontId="3"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3" fillId="0" borderId="1" xfId="2" applyFont="1" applyFill="1" applyBorder="1" applyAlignment="1">
      <alignment horizontal="justify" vertical="center" wrapText="1"/>
    </xf>
    <xf numFmtId="49" fontId="3" fillId="0" borderId="1" xfId="2" applyNumberFormat="1" applyFont="1" applyFill="1" applyBorder="1" applyAlignment="1">
      <alignment horizontal="center" vertical="center" textRotation="90" wrapText="1"/>
    </xf>
    <xf numFmtId="4" fontId="3" fillId="0" borderId="1" xfId="2" applyNumberFormat="1" applyFont="1" applyFill="1" applyBorder="1" applyAlignment="1">
      <alignment horizontal="center" vertical="center" wrapText="1"/>
    </xf>
    <xf numFmtId="164" fontId="6" fillId="0" borderId="1" xfId="2"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0" fontId="3" fillId="0" borderId="8" xfId="2" applyFont="1" applyFill="1" applyBorder="1" applyAlignment="1">
      <alignment horizontal="center" vertical="center" wrapText="1"/>
    </xf>
    <xf numFmtId="0" fontId="7" fillId="0" borderId="0" xfId="2" applyFont="1" applyFill="1" applyBorder="1" applyAlignment="1">
      <alignment horizontal="center" vertical="center" textRotation="90" wrapText="1"/>
    </xf>
    <xf numFmtId="0" fontId="3" fillId="0" borderId="0" xfId="2" applyFont="1" applyFill="1" applyBorder="1" applyAlignment="1">
      <alignment horizontal="justify" vertical="center" wrapText="1"/>
    </xf>
    <xf numFmtId="0" fontId="3" fillId="0" borderId="0" xfId="2" applyFont="1" applyFill="1" applyBorder="1" applyAlignment="1">
      <alignment horizontal="center" vertical="center" wrapText="1"/>
    </xf>
    <xf numFmtId="49" fontId="3" fillId="0" borderId="0" xfId="2" applyNumberFormat="1" applyFont="1" applyFill="1" applyBorder="1" applyAlignment="1">
      <alignment horizontal="center" vertical="center" textRotation="90" wrapText="1"/>
    </xf>
    <xf numFmtId="4" fontId="3" fillId="0" borderId="0" xfId="2" applyNumberFormat="1" applyFont="1" applyFill="1" applyBorder="1" applyAlignment="1">
      <alignment horizontal="center" vertical="center" wrapText="1"/>
    </xf>
    <xf numFmtId="164" fontId="3" fillId="0" borderId="0" xfId="2" applyNumberFormat="1"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0" xfId="1" applyFont="1" applyFill="1" applyAlignment="1">
      <alignment vertical="center" wrapText="1"/>
    </xf>
    <xf numFmtId="4" fontId="3" fillId="0" borderId="0" xfId="1" applyNumberFormat="1" applyFont="1" applyFill="1" applyAlignment="1">
      <alignment horizontal="center" vertical="center" wrapText="1"/>
    </xf>
    <xf numFmtId="0" fontId="4" fillId="0" borderId="0" xfId="0" applyFont="1" applyFill="1" applyAlignment="1">
      <alignment wrapText="1"/>
    </xf>
    <xf numFmtId="0" fontId="4" fillId="0" borderId="0" xfId="1" applyFont="1" applyFill="1" applyAlignment="1">
      <alignment wrapText="1"/>
    </xf>
    <xf numFmtId="0" fontId="3" fillId="0" borderId="0" xfId="1" applyFont="1" applyFill="1" applyBorder="1" applyAlignment="1">
      <alignment vertical="center" wrapText="1"/>
    </xf>
    <xf numFmtId="0" fontId="3" fillId="0" borderId="0" xfId="4" applyFont="1" applyFill="1" applyAlignment="1">
      <alignment wrapText="1"/>
    </xf>
    <xf numFmtId="4" fontId="6" fillId="0" borderId="0" xfId="1" applyNumberFormat="1" applyFont="1" applyFill="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Alignment="1">
      <alignment horizontal="justify" vertical="center" wrapText="1"/>
    </xf>
    <xf numFmtId="49" fontId="3" fillId="0" borderId="0" xfId="1" applyNumberFormat="1" applyFont="1" applyFill="1" applyAlignment="1">
      <alignment vertical="center" wrapText="1"/>
    </xf>
    <xf numFmtId="164" fontId="3" fillId="0" borderId="0" xfId="1" applyNumberFormat="1" applyFont="1" applyFill="1" applyAlignment="1">
      <alignment vertical="center" wrapText="1"/>
    </xf>
    <xf numFmtId="164" fontId="4" fillId="0" borderId="0" xfId="1" applyNumberFormat="1" applyFont="1" applyFill="1" applyAlignment="1">
      <alignment wrapText="1"/>
    </xf>
    <xf numFmtId="0" fontId="4" fillId="0" borderId="0" xfId="1" applyFont="1" applyFill="1" applyAlignment="1">
      <alignment vertical="top" wrapText="1"/>
    </xf>
    <xf numFmtId="164" fontId="4" fillId="0" borderId="0" xfId="1" applyNumberFormat="1" applyFont="1" applyFill="1" applyAlignment="1">
      <alignment vertical="top" wrapText="1"/>
    </xf>
    <xf numFmtId="0" fontId="4" fillId="0" borderId="0" xfId="1" applyFont="1" applyFill="1" applyAlignment="1">
      <alignment horizontal="justify" wrapText="1"/>
    </xf>
    <xf numFmtId="49" fontId="4" fillId="0" borderId="0" xfId="1" applyNumberFormat="1" applyFont="1" applyFill="1" applyAlignment="1">
      <alignment wrapText="1"/>
    </xf>
    <xf numFmtId="0" fontId="3" fillId="0" borderId="0" xfId="1" applyFont="1" applyFill="1" applyBorder="1" applyAlignment="1">
      <alignment horizontal="justify" vertical="center" wrapText="1"/>
    </xf>
    <xf numFmtId="49" fontId="3" fillId="0" borderId="0" xfId="1" applyNumberFormat="1" applyFont="1" applyFill="1" applyBorder="1" applyAlignment="1">
      <alignment vertical="center" wrapText="1"/>
    </xf>
    <xf numFmtId="0" fontId="10" fillId="0" borderId="0" xfId="1" applyFont="1" applyFill="1" applyBorder="1" applyAlignment="1">
      <alignment vertical="center" wrapText="1"/>
    </xf>
    <xf numFmtId="4" fontId="10" fillId="0" borderId="0" xfId="1" applyNumberFormat="1" applyFont="1" applyFill="1" applyBorder="1" applyAlignment="1">
      <alignment vertical="center" wrapText="1"/>
    </xf>
    <xf numFmtId="164" fontId="10" fillId="0" borderId="0" xfId="1" applyNumberFormat="1" applyFont="1" applyFill="1" applyBorder="1" applyAlignment="1">
      <alignment vertical="center" wrapText="1"/>
    </xf>
    <xf numFmtId="164" fontId="3" fillId="0" borderId="0" xfId="1" applyNumberFormat="1" applyFont="1" applyFill="1" applyBorder="1" applyAlignment="1">
      <alignment horizontal="center" vertical="center" wrapText="1"/>
    </xf>
    <xf numFmtId="0" fontId="3" fillId="0" borderId="0" xfId="1" applyFont="1" applyFill="1" applyBorder="1" applyAlignment="1">
      <alignment horizontal="justify" wrapText="1"/>
    </xf>
    <xf numFmtId="4" fontId="7" fillId="0" borderId="0" xfId="1" applyNumberFormat="1" applyFont="1" applyFill="1" applyAlignment="1">
      <alignment horizontal="center" vertical="center" wrapText="1"/>
    </xf>
    <xf numFmtId="0" fontId="3" fillId="0" borderId="0" xfId="1" applyFont="1" applyFill="1" applyBorder="1" applyAlignment="1">
      <alignment wrapText="1"/>
    </xf>
    <xf numFmtId="0" fontId="3" fillId="0" borderId="22" xfId="1" applyFont="1" applyFill="1" applyBorder="1" applyAlignment="1">
      <alignment horizontal="center" vertical="center" wrapText="1"/>
    </xf>
    <xf numFmtId="0" fontId="3" fillId="0" borderId="22" xfId="2" applyFont="1" applyFill="1" applyBorder="1" applyAlignment="1">
      <alignment horizontal="center" vertical="center" wrapText="1"/>
    </xf>
    <xf numFmtId="49" fontId="3" fillId="0" borderId="22" xfId="2" applyNumberFormat="1" applyFont="1" applyFill="1" applyBorder="1" applyAlignment="1">
      <alignment horizontal="center" vertical="center" wrapText="1"/>
    </xf>
    <xf numFmtId="164" fontId="3" fillId="0" borderId="22" xfId="2" applyNumberFormat="1" applyFont="1" applyFill="1" applyBorder="1" applyAlignment="1">
      <alignment horizontal="center" vertical="center" wrapText="1"/>
    </xf>
    <xf numFmtId="0" fontId="4" fillId="0" borderId="0" xfId="1" applyFont="1" applyFill="1" applyAlignment="1">
      <alignment horizontal="center" vertical="center" wrapText="1"/>
    </xf>
    <xf numFmtId="3" fontId="6" fillId="0" borderId="22"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4" fontId="6" fillId="0" borderId="22" xfId="1"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3" fillId="0" borderId="21" xfId="2" applyFont="1" applyFill="1" applyBorder="1" applyAlignment="1">
      <alignment horizontal="center" vertical="center" wrapText="1"/>
    </xf>
    <xf numFmtId="49" fontId="3" fillId="0" borderId="21" xfId="2" applyNumberFormat="1" applyFont="1" applyFill="1" applyBorder="1" applyAlignment="1">
      <alignment horizontal="center" vertical="center" wrapText="1"/>
    </xf>
    <xf numFmtId="0" fontId="3" fillId="0" borderId="26" xfId="2" applyFont="1" applyFill="1" applyBorder="1" applyAlignment="1">
      <alignment horizontal="center"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2" borderId="28" xfId="2" applyNumberFormat="1" applyFont="1" applyFill="1" applyBorder="1" applyAlignment="1">
      <alignment horizontal="center" vertical="center" wrapText="1"/>
    </xf>
    <xf numFmtId="0" fontId="3" fillId="2" borderId="29" xfId="3" applyFont="1" applyFill="1" applyBorder="1" applyAlignment="1">
      <alignment horizontal="center" vertical="center" wrapText="1"/>
    </xf>
    <xf numFmtId="0" fontId="3" fillId="2" borderId="29" xfId="1" applyFont="1" applyFill="1" applyBorder="1" applyAlignment="1">
      <alignment horizontal="justify" vertical="center" wrapText="1"/>
    </xf>
    <xf numFmtId="49" fontId="3" fillId="2" borderId="29" xfId="1" applyNumberFormat="1" applyFont="1" applyFill="1" applyBorder="1" applyAlignment="1">
      <alignment horizontal="center" vertical="center" wrapText="1"/>
    </xf>
    <xf numFmtId="0" fontId="3" fillId="2" borderId="29" xfId="1" applyFont="1" applyFill="1" applyBorder="1" applyAlignment="1">
      <alignment horizontal="center" vertical="center" wrapText="1"/>
    </xf>
    <xf numFmtId="0" fontId="3" fillId="2" borderId="29" xfId="3" applyNumberFormat="1" applyFont="1" applyFill="1" applyBorder="1" applyAlignment="1">
      <alignment horizontal="center" vertical="center" wrapText="1"/>
    </xf>
    <xf numFmtId="4" fontId="3" fillId="2" borderId="29" xfId="1" applyNumberFormat="1" applyFont="1" applyFill="1" applyBorder="1" applyAlignment="1">
      <alignment horizontal="center" vertical="center" wrapText="1"/>
    </xf>
    <xf numFmtId="164" fontId="3" fillId="2" borderId="29" xfId="1" applyNumberFormat="1" applyFont="1" applyFill="1" applyBorder="1" applyAlignment="1">
      <alignment horizontal="center" vertical="center" wrapText="1"/>
    </xf>
    <xf numFmtId="0" fontId="3" fillId="2" borderId="30" xfId="1" applyFont="1" applyFill="1" applyBorder="1" applyAlignment="1">
      <alignment horizontal="center" vertical="center" wrapText="1"/>
    </xf>
    <xf numFmtId="0" fontId="3" fillId="2" borderId="31" xfId="2" applyNumberFormat="1" applyFont="1" applyFill="1" applyBorder="1" applyAlignment="1">
      <alignment horizontal="center" vertical="center" wrapText="1"/>
    </xf>
    <xf numFmtId="0" fontId="3" fillId="2" borderId="22" xfId="3" applyFont="1" applyFill="1" applyBorder="1" applyAlignment="1">
      <alignment horizontal="center" vertical="center" wrapText="1"/>
    </xf>
    <xf numFmtId="0" fontId="3" fillId="2" borderId="22" xfId="1" applyFont="1" applyFill="1" applyBorder="1" applyAlignment="1">
      <alignment horizontal="justify" vertical="center" wrapText="1"/>
    </xf>
    <xf numFmtId="49" fontId="3" fillId="2" borderId="22" xfId="1" applyNumberFormat="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22" xfId="3" applyNumberFormat="1" applyFont="1" applyFill="1" applyBorder="1" applyAlignment="1">
      <alignment horizontal="center" vertical="center" wrapText="1"/>
    </xf>
    <xf numFmtId="4" fontId="3" fillId="2" borderId="22" xfId="1" applyNumberFormat="1" applyFont="1" applyFill="1" applyBorder="1" applyAlignment="1">
      <alignment horizontal="center" vertical="center" wrapText="1"/>
    </xf>
    <xf numFmtId="164" fontId="3" fillId="2" borderId="22" xfId="1" applyNumberFormat="1" applyFont="1" applyFill="1" applyBorder="1" applyAlignment="1">
      <alignment horizontal="center" vertical="center" wrapText="1"/>
    </xf>
    <xf numFmtId="0" fontId="3" fillId="2" borderId="32" xfId="1" applyFont="1" applyFill="1" applyBorder="1" applyAlignment="1">
      <alignment horizontal="center" vertical="center" wrapText="1"/>
    </xf>
    <xf numFmtId="49" fontId="3" fillId="2" borderId="22" xfId="3" applyNumberFormat="1" applyFont="1" applyFill="1" applyBorder="1" applyAlignment="1">
      <alignment horizontal="center" vertical="center" wrapText="1"/>
    </xf>
    <xf numFmtId="0" fontId="3" fillId="2" borderId="46" xfId="2" applyNumberFormat="1" applyFont="1" applyFill="1" applyBorder="1" applyAlignment="1">
      <alignment horizontal="center" vertical="center" wrapText="1"/>
    </xf>
    <xf numFmtId="0" fontId="3" fillId="2" borderId="34" xfId="3" applyFont="1" applyFill="1" applyBorder="1" applyAlignment="1">
      <alignment horizontal="center" vertical="center" wrapText="1"/>
    </xf>
    <xf numFmtId="0" fontId="3" fillId="2" borderId="34" xfId="1" applyFont="1" applyFill="1" applyBorder="1" applyAlignment="1">
      <alignment horizontal="justify" vertical="center" wrapText="1"/>
    </xf>
    <xf numFmtId="4" fontId="3" fillId="2" borderId="34" xfId="1" applyNumberFormat="1" applyFont="1" applyFill="1" applyBorder="1" applyAlignment="1">
      <alignment horizontal="center" vertical="center" wrapText="1"/>
    </xf>
    <xf numFmtId="164" fontId="3" fillId="2" borderId="34" xfId="1" applyNumberFormat="1" applyFont="1" applyFill="1" applyBorder="1" applyAlignment="1">
      <alignment horizontal="center" vertical="center" wrapText="1"/>
    </xf>
    <xf numFmtId="0" fontId="3" fillId="2" borderId="47" xfId="1" applyFont="1" applyFill="1" applyBorder="1" applyAlignment="1">
      <alignment horizontal="center" vertical="center" wrapText="1"/>
    </xf>
    <xf numFmtId="0" fontId="3" fillId="2" borderId="34" xfId="1" applyFont="1" applyFill="1" applyBorder="1" applyAlignment="1">
      <alignment horizontal="center" vertical="center" wrapText="1"/>
    </xf>
    <xf numFmtId="0" fontId="3" fillId="2" borderId="38" xfId="2" applyNumberFormat="1" applyFont="1" applyFill="1" applyBorder="1" applyAlignment="1">
      <alignment horizontal="center" vertical="center" wrapText="1"/>
    </xf>
    <xf numFmtId="0" fontId="3" fillId="2" borderId="39" xfId="3" applyFont="1" applyFill="1" applyBorder="1" applyAlignment="1">
      <alignment horizontal="center" vertical="center" wrapText="1"/>
    </xf>
    <xf numFmtId="0" fontId="3" fillId="2" borderId="39" xfId="1" applyFont="1" applyFill="1" applyBorder="1" applyAlignment="1">
      <alignment horizontal="justify" vertical="center" wrapText="1"/>
    </xf>
    <xf numFmtId="49" fontId="3" fillId="2" borderId="39" xfId="1" applyNumberFormat="1" applyFont="1" applyFill="1" applyBorder="1" applyAlignment="1">
      <alignment horizontal="center" vertical="center" wrapText="1"/>
    </xf>
    <xf numFmtId="0" fontId="3" fillId="2" borderId="39" xfId="1" applyFont="1" applyFill="1" applyBorder="1" applyAlignment="1">
      <alignment horizontal="center" vertical="center" wrapText="1"/>
    </xf>
    <xf numFmtId="49" fontId="3" fillId="2" borderId="39" xfId="3" applyNumberFormat="1" applyFont="1" applyFill="1" applyBorder="1" applyAlignment="1">
      <alignment horizontal="center" vertical="center" wrapText="1"/>
    </xf>
    <xf numFmtId="4" fontId="3" fillId="2" borderId="39" xfId="1" applyNumberFormat="1" applyFont="1" applyFill="1" applyBorder="1" applyAlignment="1">
      <alignment horizontal="center" vertical="center" wrapText="1"/>
    </xf>
    <xf numFmtId="164" fontId="3" fillId="2" borderId="39" xfId="1" applyNumberFormat="1" applyFont="1" applyFill="1" applyBorder="1" applyAlignment="1">
      <alignment horizontal="center" vertical="center" wrapText="1"/>
    </xf>
    <xf numFmtId="0" fontId="3" fillId="2" borderId="40" xfId="1" applyFont="1" applyFill="1" applyBorder="1" applyAlignment="1">
      <alignment horizontal="center" vertical="center" wrapText="1"/>
    </xf>
    <xf numFmtId="0" fontId="3" fillId="3" borderId="28" xfId="2" applyNumberFormat="1" applyFont="1" applyFill="1" applyBorder="1" applyAlignment="1">
      <alignment horizontal="center" vertical="center" wrapText="1"/>
    </xf>
    <xf numFmtId="0" fontId="3" fillId="3" borderId="29" xfId="3" applyFont="1" applyFill="1" applyBorder="1" applyAlignment="1">
      <alignment horizontal="center" vertical="center" wrapText="1"/>
    </xf>
    <xf numFmtId="0" fontId="3" fillId="3" borderId="29" xfId="1" applyFont="1" applyFill="1" applyBorder="1" applyAlignment="1">
      <alignment horizontal="justify" vertical="center" wrapText="1"/>
    </xf>
    <xf numFmtId="49" fontId="3" fillId="3" borderId="29" xfId="1" applyNumberFormat="1" applyFont="1" applyFill="1" applyBorder="1" applyAlignment="1">
      <alignment horizontal="center" vertical="center" wrapText="1"/>
    </xf>
    <xf numFmtId="0" fontId="3" fillId="3" borderId="29" xfId="1" applyFont="1" applyFill="1" applyBorder="1" applyAlignment="1">
      <alignment horizontal="center" vertical="center" wrapText="1"/>
    </xf>
    <xf numFmtId="49" fontId="3" fillId="3" borderId="29" xfId="3" applyNumberFormat="1" applyFont="1" applyFill="1" applyBorder="1" applyAlignment="1">
      <alignment horizontal="center" vertical="center" wrapText="1"/>
    </xf>
    <xf numFmtId="4" fontId="3" fillId="3" borderId="29" xfId="1" applyNumberFormat="1" applyFont="1" applyFill="1" applyBorder="1" applyAlignment="1">
      <alignment horizontal="center" vertical="center" wrapText="1"/>
    </xf>
    <xf numFmtId="164" fontId="3" fillId="3" borderId="29" xfId="1" applyNumberFormat="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31" xfId="2" applyNumberFormat="1" applyFont="1" applyFill="1" applyBorder="1" applyAlignment="1">
      <alignment horizontal="center" vertical="center" wrapText="1"/>
    </xf>
    <xf numFmtId="0" fontId="3" fillId="3" borderId="22" xfId="3" applyFont="1" applyFill="1" applyBorder="1" applyAlignment="1">
      <alignment horizontal="center" vertical="center" wrapText="1"/>
    </xf>
    <xf numFmtId="0" fontId="3" fillId="3" borderId="22" xfId="1" applyFont="1" applyFill="1" applyBorder="1" applyAlignment="1">
      <alignment horizontal="justify" vertical="center" wrapText="1"/>
    </xf>
    <xf numFmtId="49" fontId="3" fillId="3" borderId="22" xfId="1" applyNumberFormat="1" applyFont="1" applyFill="1" applyBorder="1" applyAlignment="1">
      <alignment horizontal="center" vertical="center" wrapText="1"/>
    </xf>
    <xf numFmtId="0" fontId="3" fillId="3" borderId="22" xfId="1" applyFont="1" applyFill="1" applyBorder="1" applyAlignment="1">
      <alignment horizontal="center" vertical="center" wrapText="1"/>
    </xf>
    <xf numFmtId="49" fontId="3" fillId="3" borderId="22" xfId="3" applyNumberFormat="1" applyFont="1" applyFill="1" applyBorder="1" applyAlignment="1">
      <alignment horizontal="center" vertical="center" wrapText="1"/>
    </xf>
    <xf numFmtId="4" fontId="3" fillId="3" borderId="22" xfId="1" applyNumberFormat="1" applyFont="1" applyFill="1" applyBorder="1" applyAlignment="1">
      <alignment horizontal="center" vertical="center" wrapText="1"/>
    </xf>
    <xf numFmtId="164" fontId="3" fillId="3" borderId="22" xfId="1" applyNumberFormat="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34" xfId="1" applyFont="1" applyFill="1" applyBorder="1" applyAlignment="1">
      <alignment horizontal="justify" vertical="center" wrapText="1"/>
    </xf>
    <xf numFmtId="0" fontId="3" fillId="3" borderId="22" xfId="3" applyNumberFormat="1" applyFont="1" applyFill="1" applyBorder="1" applyAlignment="1">
      <alignment horizontal="center" vertical="center" wrapText="1"/>
    </xf>
    <xf numFmtId="4" fontId="3" fillId="3" borderId="22" xfId="2" applyNumberFormat="1" applyFont="1" applyFill="1" applyBorder="1" applyAlignment="1">
      <alignment horizontal="center" vertical="center" wrapText="1"/>
    </xf>
    <xf numFmtId="0" fontId="3" fillId="3" borderId="38" xfId="2" applyNumberFormat="1" applyFont="1" applyFill="1" applyBorder="1" applyAlignment="1">
      <alignment horizontal="center" vertical="center" wrapText="1"/>
    </xf>
    <xf numFmtId="0" fontId="3" fillId="3" borderId="39" xfId="3" applyFont="1" applyFill="1" applyBorder="1" applyAlignment="1">
      <alignment horizontal="center" vertical="center" wrapText="1"/>
    </xf>
    <xf numFmtId="0" fontId="3" fillId="3" borderId="39" xfId="1" applyFont="1" applyFill="1" applyBorder="1" applyAlignment="1">
      <alignment horizontal="justify" vertical="center" wrapText="1"/>
    </xf>
    <xf numFmtId="4" fontId="3" fillId="3" borderId="39" xfId="1" applyNumberFormat="1" applyFont="1" applyFill="1" applyBorder="1" applyAlignment="1">
      <alignment horizontal="center" vertical="center" wrapText="1"/>
    </xf>
    <xf numFmtId="164" fontId="3" fillId="3" borderId="39" xfId="1" applyNumberFormat="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4" borderId="22" xfId="2" applyNumberFormat="1" applyFont="1" applyFill="1" applyBorder="1" applyAlignment="1">
      <alignment horizontal="center" vertical="center" wrapText="1"/>
    </xf>
    <xf numFmtId="0" fontId="3" fillId="4" borderId="22" xfId="2" applyNumberFormat="1" applyFont="1" applyFill="1" applyBorder="1" applyAlignment="1">
      <alignment horizontal="justify" vertical="center" wrapText="1"/>
    </xf>
    <xf numFmtId="164" fontId="3" fillId="4" borderId="22" xfId="2" applyNumberFormat="1" applyFont="1" applyFill="1" applyBorder="1" applyAlignment="1">
      <alignment horizontal="center" vertical="center" wrapText="1"/>
    </xf>
    <xf numFmtId="0" fontId="3" fillId="4" borderId="28" xfId="2" applyNumberFormat="1" applyFont="1" applyFill="1" applyBorder="1" applyAlignment="1">
      <alignment horizontal="center" vertical="center" wrapText="1"/>
    </xf>
    <xf numFmtId="0" fontId="3" fillId="4" borderId="29" xfId="2" applyNumberFormat="1" applyFont="1" applyFill="1" applyBorder="1" applyAlignment="1">
      <alignment horizontal="center" vertical="center" wrapText="1"/>
    </xf>
    <xf numFmtId="0" fontId="3" fillId="4" borderId="29" xfId="2" applyNumberFormat="1" applyFont="1" applyFill="1" applyBorder="1" applyAlignment="1">
      <alignment horizontal="justify" vertical="center" wrapText="1"/>
    </xf>
    <xf numFmtId="164" fontId="3" fillId="4" borderId="29" xfId="2" applyNumberFormat="1" applyFont="1" applyFill="1" applyBorder="1" applyAlignment="1">
      <alignment horizontal="center" vertical="center" wrapText="1"/>
    </xf>
    <xf numFmtId="0" fontId="3" fillId="4" borderId="30" xfId="2" applyNumberFormat="1" applyFont="1" applyFill="1" applyBorder="1" applyAlignment="1">
      <alignment horizontal="center" vertical="center" wrapText="1"/>
    </xf>
    <xf numFmtId="0" fontId="3" fillId="4" borderId="31" xfId="2" applyNumberFormat="1" applyFont="1" applyFill="1" applyBorder="1" applyAlignment="1">
      <alignment horizontal="center" vertical="center" wrapText="1"/>
    </xf>
    <xf numFmtId="0" fontId="3" fillId="4" borderId="32" xfId="2" applyNumberFormat="1" applyFont="1" applyFill="1" applyBorder="1" applyAlignment="1">
      <alignment horizontal="center" vertical="center" wrapText="1"/>
    </xf>
    <xf numFmtId="0" fontId="3" fillId="4" borderId="38" xfId="2" applyNumberFormat="1" applyFont="1" applyFill="1" applyBorder="1" applyAlignment="1">
      <alignment horizontal="center" vertical="center" wrapText="1"/>
    </xf>
    <xf numFmtId="0" fontId="3" fillId="4" borderId="39" xfId="3" applyFont="1" applyFill="1" applyBorder="1" applyAlignment="1">
      <alignment horizontal="center" vertical="center" wrapText="1"/>
    </xf>
    <xf numFmtId="0" fontId="3" fillId="4" borderId="39" xfId="1" applyFont="1" applyFill="1" applyBorder="1" applyAlignment="1">
      <alignment horizontal="justify" vertical="center" wrapText="1"/>
    </xf>
    <xf numFmtId="49" fontId="3" fillId="4" borderId="39" xfId="1" applyNumberFormat="1" applyFont="1" applyFill="1" applyBorder="1" applyAlignment="1">
      <alignment horizontal="center" vertical="center" wrapText="1"/>
    </xf>
    <xf numFmtId="0" fontId="3" fillId="4" borderId="39" xfId="1" applyFont="1" applyFill="1" applyBorder="1" applyAlignment="1">
      <alignment horizontal="center" vertical="center" wrapText="1"/>
    </xf>
    <xf numFmtId="0" fontId="3" fillId="4" borderId="39" xfId="3" applyNumberFormat="1" applyFont="1" applyFill="1" applyBorder="1" applyAlignment="1">
      <alignment horizontal="center" vertical="center" wrapText="1"/>
    </xf>
    <xf numFmtId="164" fontId="3" fillId="4" borderId="39" xfId="1" applyNumberFormat="1" applyFont="1" applyFill="1" applyBorder="1" applyAlignment="1">
      <alignment horizontal="center" vertical="center" wrapText="1"/>
    </xf>
    <xf numFmtId="0" fontId="3" fillId="4" borderId="40" xfId="1" applyFont="1" applyFill="1" applyBorder="1" applyAlignment="1">
      <alignment horizontal="center" vertical="center" wrapText="1"/>
    </xf>
    <xf numFmtId="0" fontId="3" fillId="5" borderId="28" xfId="2" applyNumberFormat="1" applyFont="1" applyFill="1" applyBorder="1" applyAlignment="1">
      <alignment horizontal="center" vertical="center" wrapText="1"/>
    </xf>
    <xf numFmtId="0" fontId="3" fillId="5" borderId="29" xfId="3" applyFont="1" applyFill="1" applyBorder="1" applyAlignment="1">
      <alignment horizontal="center" vertical="center" wrapText="1"/>
    </xf>
    <xf numFmtId="0" fontId="3" fillId="5" borderId="29" xfId="1" applyFont="1" applyFill="1" applyBorder="1" applyAlignment="1">
      <alignment horizontal="justify" vertical="center" wrapText="1"/>
    </xf>
    <xf numFmtId="49" fontId="3" fillId="5" borderId="29" xfId="2" applyNumberFormat="1" applyFont="1" applyFill="1" applyBorder="1" applyAlignment="1">
      <alignment horizontal="center" vertical="center" wrapText="1"/>
    </xf>
    <xf numFmtId="0" fontId="3" fillId="5" borderId="29" xfId="1" applyFont="1" applyFill="1" applyBorder="1" applyAlignment="1">
      <alignment horizontal="center" vertical="center" wrapText="1"/>
    </xf>
    <xf numFmtId="0" fontId="3" fillId="5" borderId="29" xfId="3" applyNumberFormat="1" applyFont="1" applyFill="1" applyBorder="1" applyAlignment="1">
      <alignment horizontal="center" vertical="center" wrapText="1"/>
    </xf>
    <xf numFmtId="4" fontId="3" fillId="5" borderId="29" xfId="1" applyNumberFormat="1" applyFont="1" applyFill="1" applyBorder="1" applyAlignment="1">
      <alignment horizontal="center" vertical="center" wrapText="1"/>
    </xf>
    <xf numFmtId="164" fontId="3" fillId="5" borderId="29" xfId="1" applyNumberFormat="1" applyFont="1" applyFill="1" applyBorder="1" applyAlignment="1">
      <alignment horizontal="center" vertical="center" wrapText="1"/>
    </xf>
    <xf numFmtId="0" fontId="3" fillId="5" borderId="30" xfId="1" applyFont="1" applyFill="1" applyBorder="1" applyAlignment="1">
      <alignment horizontal="center" vertical="center" wrapText="1"/>
    </xf>
    <xf numFmtId="0" fontId="3" fillId="5" borderId="38" xfId="2" applyNumberFormat="1" applyFont="1" applyFill="1" applyBorder="1" applyAlignment="1">
      <alignment horizontal="center" vertical="center" wrapText="1"/>
    </xf>
    <xf numFmtId="0" fontId="3" fillId="5" borderId="39" xfId="3" applyFont="1" applyFill="1" applyBorder="1" applyAlignment="1">
      <alignment horizontal="center" vertical="center" wrapText="1"/>
    </xf>
    <xf numFmtId="0" fontId="3" fillId="5" borderId="39" xfId="1" applyFont="1" applyFill="1" applyBorder="1" applyAlignment="1">
      <alignment horizontal="justify" vertical="center" wrapText="1"/>
    </xf>
    <xf numFmtId="49" fontId="3" fillId="5" borderId="39" xfId="2" applyNumberFormat="1" applyFont="1" applyFill="1" applyBorder="1" applyAlignment="1">
      <alignment horizontal="center" vertical="center" wrapText="1"/>
    </xf>
    <xf numFmtId="0" fontId="3" fillId="5" borderId="39" xfId="1" applyFont="1" applyFill="1" applyBorder="1" applyAlignment="1">
      <alignment horizontal="center" vertical="center" wrapText="1"/>
    </xf>
    <xf numFmtId="0" fontId="3" fillId="5" borderId="39" xfId="3" applyNumberFormat="1" applyFont="1" applyFill="1" applyBorder="1" applyAlignment="1">
      <alignment horizontal="center" vertical="center" wrapText="1"/>
    </xf>
    <xf numFmtId="4" fontId="3" fillId="5" borderId="39" xfId="1" applyNumberFormat="1" applyFont="1" applyFill="1" applyBorder="1" applyAlignment="1">
      <alignment horizontal="center" vertical="center" wrapText="1"/>
    </xf>
    <xf numFmtId="164" fontId="3" fillId="5" borderId="39" xfId="1" applyNumberFormat="1" applyFont="1" applyFill="1" applyBorder="1" applyAlignment="1">
      <alignment horizontal="center" vertical="center" wrapText="1"/>
    </xf>
    <xf numFmtId="0" fontId="3" fillId="5" borderId="40" xfId="1" applyFont="1" applyFill="1" applyBorder="1" applyAlignment="1">
      <alignment horizontal="center" vertical="center" wrapText="1"/>
    </xf>
    <xf numFmtId="0" fontId="3" fillId="4" borderId="46" xfId="2" applyNumberFormat="1" applyFont="1" applyFill="1" applyBorder="1" applyAlignment="1">
      <alignment horizontal="center" vertical="center" wrapText="1"/>
    </xf>
    <xf numFmtId="0" fontId="3" fillId="4" borderId="34" xfId="2" applyNumberFormat="1" applyFont="1" applyFill="1" applyBorder="1" applyAlignment="1">
      <alignment horizontal="center" vertical="center" wrapText="1"/>
    </xf>
    <xf numFmtId="164" fontId="3" fillId="4" borderId="34" xfId="2" applyNumberFormat="1" applyFont="1" applyFill="1" applyBorder="1" applyAlignment="1">
      <alignment horizontal="center" vertical="center" wrapText="1"/>
    </xf>
    <xf numFmtId="0" fontId="3" fillId="4" borderId="47" xfId="2" applyNumberFormat="1" applyFont="1" applyFill="1" applyBorder="1" applyAlignment="1">
      <alignment horizontal="center" vertical="center" wrapText="1"/>
    </xf>
    <xf numFmtId="4" fontId="3" fillId="4" borderId="22" xfId="1" applyNumberFormat="1" applyFont="1" applyFill="1" applyBorder="1" applyAlignment="1">
      <alignment horizontal="center" vertical="center" wrapText="1"/>
    </xf>
    <xf numFmtId="4" fontId="3" fillId="4" borderId="49" xfId="1" applyNumberFormat="1" applyFont="1" applyFill="1" applyBorder="1" applyAlignment="1">
      <alignment horizontal="center" vertical="center" wrapText="1"/>
    </xf>
    <xf numFmtId="4" fontId="3" fillId="4" borderId="35" xfId="1" applyNumberFormat="1" applyFont="1" applyFill="1" applyBorder="1" applyAlignment="1">
      <alignment horizontal="center" vertical="center" wrapText="1"/>
    </xf>
    <xf numFmtId="4" fontId="3" fillId="4" borderId="29" xfId="1" applyNumberFormat="1" applyFont="1" applyFill="1" applyBorder="1" applyAlignment="1">
      <alignment horizontal="center" vertical="center" wrapText="1"/>
    </xf>
    <xf numFmtId="0" fontId="3" fillId="4" borderId="34" xfId="2" applyNumberFormat="1" applyFont="1" applyFill="1" applyBorder="1" applyAlignment="1">
      <alignment horizontal="justify" vertical="center" wrapText="1"/>
    </xf>
    <xf numFmtId="0" fontId="3" fillId="0" borderId="0" xfId="1" applyFont="1" applyFill="1" applyBorder="1" applyAlignment="1">
      <alignment horizontal="left" wrapText="1"/>
    </xf>
    <xf numFmtId="0" fontId="3" fillId="0" borderId="0" xfId="1" applyFont="1" applyFill="1" applyBorder="1" applyAlignment="1">
      <alignment horizontal="center" wrapText="1"/>
    </xf>
    <xf numFmtId="49" fontId="3" fillId="0" borderId="0" xfId="1" applyNumberFormat="1" applyFont="1" applyFill="1" applyBorder="1" applyAlignment="1">
      <alignment horizontal="center" wrapText="1"/>
    </xf>
    <xf numFmtId="164" fontId="3" fillId="0" borderId="0" xfId="1" applyNumberFormat="1" applyFont="1" applyFill="1" applyBorder="1" applyAlignment="1">
      <alignment horizontal="center" wrapText="1"/>
    </xf>
    <xf numFmtId="0" fontId="10" fillId="0" borderId="0" xfId="1" applyFont="1" applyFill="1" applyBorder="1" applyAlignment="1">
      <alignment horizontal="left" vertical="center" wrapText="1"/>
    </xf>
    <xf numFmtId="0" fontId="9" fillId="0" borderId="0" xfId="1" applyFont="1" applyFill="1" applyBorder="1" applyAlignment="1">
      <alignment horizontal="left" wrapText="1"/>
    </xf>
    <xf numFmtId="0" fontId="10" fillId="0" borderId="0" xfId="1" applyFont="1" applyFill="1" applyBorder="1" applyAlignment="1">
      <alignment horizontal="center" vertical="center" wrapText="1"/>
    </xf>
    <xf numFmtId="0" fontId="4" fillId="0" borderId="0" xfId="1" applyFont="1" applyFill="1" applyAlignment="1">
      <alignment horizontal="center" wrapText="1"/>
    </xf>
    <xf numFmtId="0" fontId="5" fillId="0" borderId="0" xfId="1" applyFont="1" applyFill="1" applyBorder="1" applyAlignment="1">
      <alignment horizontal="center" vertical="center" wrapText="1"/>
    </xf>
    <xf numFmtId="10" fontId="3" fillId="0" borderId="0" xfId="1" applyNumberFormat="1" applyFont="1" applyFill="1" applyBorder="1" applyAlignment="1">
      <alignment horizontal="left" wrapText="1"/>
    </xf>
    <xf numFmtId="0" fontId="4" fillId="0" borderId="16" xfId="1" applyFont="1" applyFill="1" applyBorder="1" applyAlignment="1">
      <alignment horizontal="center" wrapText="1"/>
    </xf>
    <xf numFmtId="49" fontId="4" fillId="0" borderId="16" xfId="1" applyNumberFormat="1" applyFont="1" applyFill="1" applyBorder="1" applyAlignment="1">
      <alignment horizontal="center" wrapText="1"/>
    </xf>
    <xf numFmtId="14" fontId="4" fillId="0" borderId="16" xfId="1" applyNumberFormat="1" applyFont="1" applyFill="1" applyBorder="1" applyAlignment="1">
      <alignment horizontal="center" wrapText="1"/>
    </xf>
    <xf numFmtId="0" fontId="7" fillId="0" borderId="15" xfId="1" applyFont="1" applyFill="1" applyBorder="1" applyAlignment="1">
      <alignment horizontal="center" vertical="top" wrapText="1"/>
    </xf>
    <xf numFmtId="49" fontId="7" fillId="0" borderId="15" xfId="1" applyNumberFormat="1" applyFont="1" applyFill="1" applyBorder="1" applyAlignment="1">
      <alignment horizontal="center" vertical="top" wrapText="1"/>
    </xf>
    <xf numFmtId="0" fontId="3" fillId="0" borderId="34" xfId="2" applyFont="1" applyFill="1" applyBorder="1" applyAlignment="1">
      <alignment horizontal="center" vertical="center" wrapText="1"/>
    </xf>
    <xf numFmtId="0" fontId="3" fillId="0" borderId="37" xfId="2" applyFont="1" applyFill="1" applyBorder="1" applyAlignment="1">
      <alignment horizontal="center" vertical="center" wrapText="1"/>
    </xf>
    <xf numFmtId="0" fontId="3" fillId="0" borderId="35" xfId="2" applyFont="1" applyFill="1" applyBorder="1" applyAlignment="1">
      <alignment horizontal="center" vertical="center" wrapText="1"/>
    </xf>
    <xf numFmtId="0" fontId="3" fillId="0" borderId="36" xfId="2" applyFont="1" applyFill="1" applyBorder="1" applyAlignment="1">
      <alignment horizontal="center" vertical="center" wrapText="1"/>
    </xf>
    <xf numFmtId="0" fontId="3" fillId="0" borderId="33" xfId="2" applyFont="1" applyFill="1" applyBorder="1" applyAlignment="1">
      <alignment horizontal="center" vertical="center" wrapText="1"/>
    </xf>
    <xf numFmtId="49" fontId="3" fillId="0" borderId="36" xfId="2" applyNumberFormat="1" applyFont="1" applyFill="1" applyBorder="1" applyAlignment="1">
      <alignment horizontal="center" vertical="center" wrapText="1"/>
    </xf>
    <xf numFmtId="49" fontId="3" fillId="0" borderId="33" xfId="2" applyNumberFormat="1" applyFont="1" applyFill="1" applyBorder="1" applyAlignment="1">
      <alignment horizontal="center" vertical="center" wrapText="1"/>
    </xf>
    <xf numFmtId="4" fontId="3" fillId="0" borderId="34" xfId="2" applyNumberFormat="1" applyFont="1" applyFill="1" applyBorder="1" applyAlignment="1">
      <alignment horizontal="center" vertical="center" wrapText="1"/>
    </xf>
    <xf numFmtId="4" fontId="3" fillId="0" borderId="37" xfId="2" applyNumberFormat="1" applyFont="1" applyFill="1" applyBorder="1" applyAlignment="1">
      <alignment horizontal="center" vertical="center" wrapText="1"/>
    </xf>
    <xf numFmtId="4" fontId="3" fillId="0" borderId="35" xfId="2" applyNumberFormat="1" applyFont="1" applyFill="1" applyBorder="1" applyAlignment="1">
      <alignment horizontal="center" vertical="center" wrapText="1"/>
    </xf>
    <xf numFmtId="164" fontId="3" fillId="0" borderId="36" xfId="2" applyNumberFormat="1" applyFont="1" applyFill="1" applyBorder="1" applyAlignment="1">
      <alignment horizontal="center" vertical="center" wrapText="1"/>
    </xf>
    <xf numFmtId="164" fontId="3" fillId="0" borderId="33" xfId="2" applyNumberFormat="1" applyFont="1" applyFill="1" applyBorder="1" applyAlignment="1">
      <alignment horizontal="center" vertical="center" wrapText="1"/>
    </xf>
    <xf numFmtId="0" fontId="3" fillId="0" borderId="34" xfId="2" applyFont="1" applyFill="1" applyBorder="1" applyAlignment="1">
      <alignment horizontal="center" vertical="center" textRotation="90" wrapText="1"/>
    </xf>
    <xf numFmtId="0" fontId="3" fillId="0" borderId="35" xfId="2" applyFont="1" applyFill="1" applyBorder="1" applyAlignment="1">
      <alignment horizontal="center" vertical="center" textRotation="90" wrapText="1"/>
    </xf>
    <xf numFmtId="0" fontId="3" fillId="0" borderId="22" xfId="1" applyFont="1" applyFill="1" applyBorder="1" applyAlignment="1">
      <alignment horizontal="left" vertical="center" wrapText="1"/>
    </xf>
    <xf numFmtId="0" fontId="3" fillId="0" borderId="37" xfId="2" applyFont="1" applyFill="1" applyBorder="1" applyAlignment="1">
      <alignment horizontal="center" vertical="center" textRotation="90" wrapText="1"/>
    </xf>
    <xf numFmtId="0" fontId="3" fillId="0" borderId="13" xfId="2" applyFont="1" applyFill="1" applyBorder="1" applyAlignment="1">
      <alignment horizontal="center" vertical="center" wrapText="1"/>
    </xf>
    <xf numFmtId="49" fontId="3" fillId="0" borderId="34" xfId="2" applyNumberFormat="1" applyFont="1" applyFill="1" applyBorder="1" applyAlignment="1">
      <alignment horizontal="center" vertical="center" textRotation="90" wrapText="1"/>
    </xf>
    <xf numFmtId="49" fontId="3" fillId="0" borderId="35" xfId="2" applyNumberFormat="1" applyFont="1" applyFill="1" applyBorder="1" applyAlignment="1">
      <alignment horizontal="center" vertical="center" textRotation="90" wrapText="1"/>
    </xf>
    <xf numFmtId="164" fontId="3" fillId="0" borderId="34" xfId="2" applyNumberFormat="1" applyFont="1" applyFill="1" applyBorder="1" applyAlignment="1">
      <alignment horizontal="center" vertical="center" wrapText="1"/>
    </xf>
    <xf numFmtId="164" fontId="3" fillId="0" borderId="35" xfId="2" applyNumberFormat="1" applyFont="1" applyFill="1" applyBorder="1" applyAlignment="1">
      <alignment horizontal="center"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3" fillId="0" borderId="13" xfId="1" applyFont="1" applyFill="1" applyBorder="1" applyAlignment="1">
      <alignment horizontal="left" vertical="center" wrapText="1"/>
    </xf>
    <xf numFmtId="49" fontId="3" fillId="0" borderId="13" xfId="1" applyNumberFormat="1" applyFont="1" applyFill="1" applyBorder="1" applyAlignment="1">
      <alignment horizontal="left" vertical="center" wrapText="1"/>
    </xf>
    <xf numFmtId="0" fontId="3" fillId="0" borderId="33" xfId="1" applyFont="1" applyFill="1" applyBorder="1" applyAlignment="1">
      <alignment horizontal="left" vertical="center" wrapText="1"/>
    </xf>
    <xf numFmtId="49" fontId="3" fillId="0" borderId="22" xfId="1" applyNumberFormat="1"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wrapText="1"/>
    </xf>
    <xf numFmtId="0" fontId="6" fillId="0" borderId="5" xfId="2" applyNumberFormat="1" applyFont="1" applyFill="1" applyBorder="1" applyAlignment="1">
      <alignment horizontal="center" vertical="center" wrapText="1"/>
    </xf>
    <xf numFmtId="0" fontId="6" fillId="0" borderId="0" xfId="2" applyNumberFormat="1" applyFont="1" applyFill="1" applyBorder="1" applyAlignment="1">
      <alignment horizontal="center" vertical="center" wrapText="1"/>
    </xf>
    <xf numFmtId="0" fontId="6" fillId="0" borderId="6" xfId="2" applyNumberFormat="1" applyFont="1" applyFill="1" applyBorder="1" applyAlignment="1">
      <alignment horizontal="center" vertical="center" wrapText="1"/>
    </xf>
    <xf numFmtId="164" fontId="3" fillId="0" borderId="42" xfId="2" applyNumberFormat="1" applyFont="1" applyFill="1" applyBorder="1" applyAlignment="1">
      <alignment horizontal="center" vertical="center" wrapText="1"/>
    </xf>
    <xf numFmtId="164" fontId="3" fillId="0" borderId="43" xfId="2" applyNumberFormat="1" applyFont="1" applyFill="1" applyBorder="1" applyAlignment="1">
      <alignment horizontal="center" vertical="center" wrapText="1"/>
    </xf>
    <xf numFmtId="0" fontId="3" fillId="0" borderId="20" xfId="2" applyFont="1" applyFill="1" applyBorder="1" applyAlignment="1">
      <alignment horizontal="center" vertical="center" textRotation="90" wrapText="1"/>
    </xf>
    <xf numFmtId="0" fontId="3" fillId="0" borderId="23" xfId="2" applyFont="1" applyFill="1" applyBorder="1" applyAlignment="1">
      <alignment horizontal="center" vertical="center" textRotation="90" wrapText="1"/>
    </xf>
    <xf numFmtId="0" fontId="3" fillId="0" borderId="27" xfId="2" applyFont="1" applyFill="1" applyBorder="1" applyAlignment="1">
      <alignment horizontal="center" vertical="center" textRotation="90" wrapText="1"/>
    </xf>
    <xf numFmtId="0" fontId="3" fillId="0" borderId="25" xfId="2" applyFont="1" applyFill="1" applyBorder="1" applyAlignment="1">
      <alignment horizontal="center" vertical="center" textRotation="90" wrapText="1"/>
    </xf>
    <xf numFmtId="49" fontId="3" fillId="0" borderId="25" xfId="2" applyNumberFormat="1" applyFont="1" applyFill="1" applyBorder="1" applyAlignment="1">
      <alignment horizontal="center" vertical="center" textRotation="90" wrapText="1"/>
    </xf>
    <xf numFmtId="49" fontId="3" fillId="0" borderId="27" xfId="2" applyNumberFormat="1" applyFont="1" applyFill="1" applyBorder="1" applyAlignment="1">
      <alignment horizontal="center" vertical="center" textRotation="90" wrapText="1"/>
    </xf>
    <xf numFmtId="0" fontId="3" fillId="0" borderId="24"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0" borderId="23"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26" xfId="2" applyFont="1" applyFill="1" applyBorder="1" applyAlignment="1">
      <alignment horizontal="center" vertical="center" wrapText="1"/>
    </xf>
    <xf numFmtId="49" fontId="3" fillId="0" borderId="26" xfId="2" applyNumberFormat="1" applyFont="1" applyFill="1" applyBorder="1" applyAlignment="1">
      <alignment horizontal="center" vertical="center" wrapText="1"/>
    </xf>
    <xf numFmtId="4" fontId="3" fillId="0" borderId="25" xfId="2" applyNumberFormat="1" applyFont="1" applyFill="1" applyBorder="1" applyAlignment="1">
      <alignment horizontal="center" vertical="center" wrapText="1"/>
    </xf>
    <xf numFmtId="4" fontId="3" fillId="0" borderId="12" xfId="2" applyNumberFormat="1" applyFont="1" applyFill="1" applyBorder="1" applyAlignment="1">
      <alignment horizontal="center" vertical="center" wrapText="1"/>
    </xf>
    <xf numFmtId="4" fontId="3" fillId="0" borderId="41" xfId="2" applyNumberFormat="1" applyFont="1" applyFill="1" applyBorder="1" applyAlignment="1">
      <alignment horizontal="center" vertical="center" wrapText="1"/>
    </xf>
    <xf numFmtId="164" fontId="3" fillId="0" borderId="44" xfId="2" applyNumberFormat="1" applyFont="1" applyFill="1" applyBorder="1" applyAlignment="1">
      <alignment horizontal="center" vertical="center" wrapText="1"/>
    </xf>
    <xf numFmtId="164" fontId="3" fillId="0" borderId="21" xfId="2" applyNumberFormat="1" applyFont="1" applyFill="1" applyBorder="1" applyAlignment="1">
      <alignment horizontal="center" vertical="center" wrapText="1"/>
    </xf>
    <xf numFmtId="0" fontId="3" fillId="0" borderId="21" xfId="2" applyFont="1" applyFill="1" applyBorder="1" applyAlignment="1">
      <alignment horizontal="center" vertical="center" wrapText="1"/>
    </xf>
    <xf numFmtId="49" fontId="3" fillId="0" borderId="21" xfId="2" applyNumberFormat="1" applyFont="1" applyFill="1" applyBorder="1" applyAlignment="1">
      <alignment horizontal="center" vertical="center" wrapText="1"/>
    </xf>
    <xf numFmtId="0" fontId="3" fillId="0" borderId="20" xfId="2" applyFont="1" applyFill="1" applyBorder="1" applyAlignment="1">
      <alignment horizontal="center" vertical="center" wrapText="1"/>
    </xf>
    <xf numFmtId="164" fontId="3" fillId="0" borderId="20" xfId="2" applyNumberFormat="1" applyFont="1" applyFill="1" applyBorder="1" applyAlignment="1">
      <alignment horizontal="center" vertical="center" wrapText="1"/>
    </xf>
    <xf numFmtId="164" fontId="3" fillId="0" borderId="45" xfId="2" applyNumberFormat="1"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14" xfId="2" applyFont="1" applyFill="1" applyBorder="1" applyAlignment="1">
      <alignment horizontal="center" vertical="center" wrapText="1"/>
    </xf>
    <xf numFmtId="49" fontId="3" fillId="0" borderId="31" xfId="2" applyNumberFormat="1" applyFont="1" applyFill="1" applyBorder="1" applyAlignment="1">
      <alignment horizontal="left" vertical="center" wrapText="1"/>
    </xf>
    <xf numFmtId="49" fontId="3" fillId="0" borderId="22" xfId="2" applyNumberFormat="1" applyFont="1" applyFill="1" applyBorder="1" applyAlignment="1">
      <alignment horizontal="left" vertical="center" wrapText="1"/>
    </xf>
    <xf numFmtId="49" fontId="3" fillId="0" borderId="32" xfId="2" applyNumberFormat="1" applyFont="1" applyFill="1" applyBorder="1" applyAlignment="1">
      <alignment horizontal="left" vertical="center" wrapText="1"/>
    </xf>
    <xf numFmtId="49" fontId="3" fillId="0" borderId="12" xfId="2" applyNumberFormat="1" applyFont="1" applyFill="1" applyBorder="1" applyAlignment="1">
      <alignment horizontal="left" vertical="center" wrapText="1"/>
    </xf>
    <xf numFmtId="49" fontId="3" fillId="0" borderId="13" xfId="2" applyNumberFormat="1" applyFont="1" applyFill="1" applyBorder="1" applyAlignment="1">
      <alignment horizontal="left" vertical="center" wrapText="1"/>
    </xf>
    <xf numFmtId="49" fontId="3" fillId="0" borderId="14" xfId="2" applyNumberFormat="1" applyFont="1" applyFill="1" applyBorder="1" applyAlignment="1">
      <alignment horizontal="left" vertical="center" wrapTex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0" borderId="19" xfId="2" applyFont="1" applyFill="1" applyBorder="1" applyAlignment="1">
      <alignment horizontal="center" vertical="center" wrapText="1"/>
    </xf>
    <xf numFmtId="49" fontId="3" fillId="0" borderId="17" xfId="2" applyNumberFormat="1" applyFont="1" applyFill="1" applyBorder="1" applyAlignment="1">
      <alignment horizontal="left" vertical="center" wrapText="1"/>
    </xf>
    <xf numFmtId="49" fontId="3" fillId="0" borderId="18" xfId="2" applyNumberFormat="1" applyFont="1" applyFill="1" applyBorder="1" applyAlignment="1">
      <alignment horizontal="left" vertical="center" wrapText="1"/>
    </xf>
    <xf numFmtId="49" fontId="3" fillId="0" borderId="19" xfId="2" applyNumberFormat="1" applyFont="1" applyFill="1" applyBorder="1" applyAlignment="1">
      <alignment horizontal="left"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9" xfId="2" applyFont="1" applyFill="1" applyBorder="1" applyAlignment="1">
      <alignment horizontal="left" vertical="center" wrapText="1"/>
    </xf>
    <xf numFmtId="0" fontId="3" fillId="0" borderId="10" xfId="2" applyFont="1" applyFill="1" applyBorder="1" applyAlignment="1">
      <alignment horizontal="left" vertical="center" wrapText="1"/>
    </xf>
    <xf numFmtId="49" fontId="3" fillId="0" borderId="10" xfId="2" applyNumberFormat="1" applyFont="1" applyFill="1" applyBorder="1" applyAlignment="1">
      <alignment horizontal="left" vertical="center" wrapText="1"/>
    </xf>
    <xf numFmtId="0" fontId="3" fillId="0" borderId="11" xfId="2" applyFont="1" applyFill="1" applyBorder="1" applyAlignment="1">
      <alignment horizontal="left" vertical="center" wrapText="1"/>
    </xf>
    <xf numFmtId="14" fontId="4" fillId="0" borderId="1" xfId="1" applyNumberFormat="1" applyFont="1" applyFill="1" applyBorder="1" applyAlignment="1">
      <alignment horizontal="right" vertical="center" wrapText="1"/>
    </xf>
    <xf numFmtId="14" fontId="4" fillId="0" borderId="48" xfId="1" applyNumberFormat="1" applyFont="1" applyFill="1" applyBorder="1" applyAlignment="1">
      <alignment horizontal="right" vertical="center" wrapText="1"/>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49" fontId="5" fillId="0" borderId="3" xfId="2"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0" xfId="2" applyFont="1" applyFill="1" applyBorder="1" applyAlignment="1">
      <alignment horizontal="center" vertical="center" wrapText="1"/>
    </xf>
    <xf numFmtId="49" fontId="5" fillId="0" borderId="0" xfId="2" applyNumberFormat="1"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1" xfId="2" applyFont="1" applyFill="1" applyBorder="1" applyAlignment="1">
      <alignment horizontal="center" vertical="center" wrapText="1"/>
    </xf>
  </cellXfs>
  <cellStyles count="5">
    <cellStyle name="Обычный" xfId="0" builtinId="0"/>
    <cellStyle name="Обычный 2" xfId="1"/>
    <cellStyle name="Обычный 2 2" xfId="2"/>
    <cellStyle name="Обычный 4" xfId="3"/>
    <cellStyle name="Обычный 8" xfId="4"/>
  </cellStyles>
  <dxfs count="0"/>
  <tableStyles count="0" defaultTableStyle="TableStyleMedium2" defaultPivotStyle="PivotStyleLight16"/>
  <colors>
    <mruColors>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vtodor-inve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7"/>
  <sheetViews>
    <sheetView tabSelected="1" topLeftCell="A70" zoomScale="85" zoomScaleNormal="85" zoomScaleSheetLayoutView="100" workbookViewId="0">
      <selection activeCell="N80" sqref="N80"/>
    </sheetView>
  </sheetViews>
  <sheetFormatPr defaultRowHeight="12.75" x14ac:dyDescent="0.25"/>
  <cols>
    <col min="1" max="1" width="4.7109375" style="1" customWidth="1"/>
    <col min="2" max="2" width="12.7109375" style="22" customWidth="1"/>
    <col min="3" max="3" width="13.7109375" style="22" customWidth="1"/>
    <col min="4" max="4" width="51.140625" style="30" customWidth="1"/>
    <col min="5" max="5" width="19.85546875" style="22" customWidth="1"/>
    <col min="6" max="6" width="6.5703125" style="22" customWidth="1"/>
    <col min="7" max="7" width="9.5703125" style="22" customWidth="1"/>
    <col min="8" max="8" width="12" style="22" customWidth="1"/>
    <col min="9" max="9" width="17.85546875" style="31" customWidth="1"/>
    <col min="10" max="10" width="18.5703125" style="22" customWidth="1"/>
    <col min="11" max="11" width="14.5703125" style="23" customWidth="1"/>
    <col min="12" max="13" width="14.140625" style="32" customWidth="1"/>
    <col min="14" max="14" width="22.5703125" style="1" customWidth="1"/>
    <col min="15" max="15" width="15.42578125" style="22" customWidth="1"/>
    <col min="16" max="16384" width="9.140625" style="22"/>
  </cols>
  <sheetData>
    <row r="1" spans="1:15" s="2" customFormat="1" ht="78.75" customHeight="1" thickBot="1" x14ac:dyDescent="0.3">
      <c r="A1" s="1"/>
      <c r="D1" s="3"/>
      <c r="I1" s="4"/>
      <c r="K1" s="5"/>
      <c r="L1" s="6"/>
      <c r="M1" s="264" t="s">
        <v>165</v>
      </c>
      <c r="N1" s="264"/>
      <c r="O1" s="265"/>
    </row>
    <row r="2" spans="1:15" s="2" customFormat="1" ht="15.75" x14ac:dyDescent="0.25">
      <c r="A2" s="266" t="s">
        <v>47</v>
      </c>
      <c r="B2" s="267"/>
      <c r="C2" s="267"/>
      <c r="D2" s="267"/>
      <c r="E2" s="267"/>
      <c r="F2" s="267"/>
      <c r="G2" s="267"/>
      <c r="H2" s="267"/>
      <c r="I2" s="268"/>
      <c r="J2" s="267"/>
      <c r="K2" s="267"/>
      <c r="L2" s="267"/>
      <c r="M2" s="267"/>
      <c r="N2" s="267"/>
      <c r="O2" s="269"/>
    </row>
    <row r="3" spans="1:15" s="2" customFormat="1" ht="15.75" x14ac:dyDescent="0.25">
      <c r="A3" s="7"/>
      <c r="B3" s="58"/>
      <c r="C3" s="58"/>
      <c r="D3" s="270"/>
      <c r="E3" s="270"/>
      <c r="F3" s="270"/>
      <c r="G3" s="270"/>
      <c r="H3" s="270"/>
      <c r="I3" s="271"/>
      <c r="J3" s="270"/>
      <c r="K3" s="270"/>
      <c r="L3" s="270"/>
      <c r="M3" s="270"/>
      <c r="N3" s="58"/>
      <c r="O3" s="8"/>
    </row>
    <row r="4" spans="1:15" s="2" customFormat="1" ht="15.75" thickBot="1" x14ac:dyDescent="0.3">
      <c r="A4" s="272"/>
      <c r="B4" s="273"/>
      <c r="C4" s="273"/>
      <c r="D4" s="9"/>
      <c r="E4" s="57"/>
      <c r="F4" s="57"/>
      <c r="G4" s="57"/>
      <c r="H4" s="57"/>
      <c r="I4" s="10"/>
      <c r="J4" s="57"/>
      <c r="K4" s="11"/>
      <c r="L4" s="12"/>
      <c r="M4" s="13"/>
      <c r="N4" s="57"/>
      <c r="O4" s="14"/>
    </row>
    <row r="5" spans="1:15" s="2" customFormat="1" ht="15" x14ac:dyDescent="0.25">
      <c r="A5" s="257" t="s">
        <v>0</v>
      </c>
      <c r="B5" s="258"/>
      <c r="C5" s="258"/>
      <c r="D5" s="259"/>
      <c r="E5" s="260" t="s">
        <v>40</v>
      </c>
      <c r="F5" s="261"/>
      <c r="G5" s="261"/>
      <c r="H5" s="261"/>
      <c r="I5" s="262"/>
      <c r="J5" s="261"/>
      <c r="K5" s="261"/>
      <c r="L5" s="261"/>
      <c r="M5" s="261"/>
      <c r="N5" s="261"/>
      <c r="O5" s="263"/>
    </row>
    <row r="6" spans="1:15" s="2" customFormat="1" ht="15" x14ac:dyDescent="0.25">
      <c r="A6" s="243" t="s">
        <v>1</v>
      </c>
      <c r="B6" s="202"/>
      <c r="C6" s="202"/>
      <c r="D6" s="244"/>
      <c r="E6" s="248" t="s">
        <v>37</v>
      </c>
      <c r="F6" s="249"/>
      <c r="G6" s="249"/>
      <c r="H6" s="249"/>
      <c r="I6" s="249"/>
      <c r="J6" s="249"/>
      <c r="K6" s="249"/>
      <c r="L6" s="249"/>
      <c r="M6" s="249"/>
      <c r="N6" s="249"/>
      <c r="O6" s="250"/>
    </row>
    <row r="7" spans="1:15" s="2" customFormat="1" ht="15" x14ac:dyDescent="0.25">
      <c r="A7" s="243" t="s">
        <v>2</v>
      </c>
      <c r="B7" s="202"/>
      <c r="C7" s="202"/>
      <c r="D7" s="244"/>
      <c r="E7" s="245" t="s">
        <v>41</v>
      </c>
      <c r="F7" s="246"/>
      <c r="G7" s="246"/>
      <c r="H7" s="246"/>
      <c r="I7" s="246"/>
      <c r="J7" s="246"/>
      <c r="K7" s="246"/>
      <c r="L7" s="246"/>
      <c r="M7" s="246"/>
      <c r="N7" s="246"/>
      <c r="O7" s="247"/>
    </row>
    <row r="8" spans="1:15" s="2" customFormat="1" ht="15" customHeight="1" x14ac:dyDescent="0.25">
      <c r="A8" s="243" t="s">
        <v>3</v>
      </c>
      <c r="B8" s="202"/>
      <c r="C8" s="202"/>
      <c r="D8" s="244"/>
      <c r="E8" s="245" t="s">
        <v>42</v>
      </c>
      <c r="F8" s="246"/>
      <c r="G8" s="246"/>
      <c r="H8" s="246"/>
      <c r="I8" s="246"/>
      <c r="J8" s="246"/>
      <c r="K8" s="246"/>
      <c r="L8" s="246"/>
      <c r="M8" s="246"/>
      <c r="N8" s="246"/>
      <c r="O8" s="247"/>
    </row>
    <row r="9" spans="1:15" s="2" customFormat="1" ht="15" x14ac:dyDescent="0.25">
      <c r="A9" s="243" t="s">
        <v>4</v>
      </c>
      <c r="B9" s="202"/>
      <c r="C9" s="202"/>
      <c r="D9" s="244"/>
      <c r="E9" s="245" t="s">
        <v>43</v>
      </c>
      <c r="F9" s="246"/>
      <c r="G9" s="246"/>
      <c r="H9" s="246"/>
      <c r="I9" s="246"/>
      <c r="J9" s="246"/>
      <c r="K9" s="246"/>
      <c r="L9" s="246"/>
      <c r="M9" s="246"/>
      <c r="N9" s="246"/>
      <c r="O9" s="247"/>
    </row>
    <row r="10" spans="1:15" s="2" customFormat="1" ht="15" x14ac:dyDescent="0.25">
      <c r="A10" s="243" t="s">
        <v>5</v>
      </c>
      <c r="B10" s="202"/>
      <c r="C10" s="202"/>
      <c r="D10" s="244"/>
      <c r="E10" s="248" t="s">
        <v>38</v>
      </c>
      <c r="F10" s="249"/>
      <c r="G10" s="249"/>
      <c r="H10" s="249"/>
      <c r="I10" s="249"/>
      <c r="J10" s="249"/>
      <c r="K10" s="249"/>
      <c r="L10" s="249"/>
      <c r="M10" s="249"/>
      <c r="N10" s="249"/>
      <c r="O10" s="250"/>
    </row>
    <row r="11" spans="1:15" s="2" customFormat="1" ht="15" customHeight="1" thickBot="1" x14ac:dyDescent="0.3">
      <c r="A11" s="251" t="s">
        <v>6</v>
      </c>
      <c r="B11" s="252"/>
      <c r="C11" s="252"/>
      <c r="D11" s="253"/>
      <c r="E11" s="254" t="s">
        <v>39</v>
      </c>
      <c r="F11" s="255"/>
      <c r="G11" s="255"/>
      <c r="H11" s="255"/>
      <c r="I11" s="255"/>
      <c r="J11" s="255"/>
      <c r="K11" s="255"/>
      <c r="L11" s="255"/>
      <c r="M11" s="255"/>
      <c r="N11" s="255"/>
      <c r="O11" s="256"/>
    </row>
    <row r="12" spans="1:15" s="2" customFormat="1" ht="15.75" customHeight="1" thickBot="1" x14ac:dyDescent="0.3">
      <c r="A12" s="7"/>
      <c r="B12" s="15"/>
      <c r="C12" s="15"/>
      <c r="D12" s="16"/>
      <c r="E12" s="17"/>
      <c r="F12" s="17"/>
      <c r="G12" s="17"/>
      <c r="H12" s="17"/>
      <c r="I12" s="18"/>
      <c r="J12" s="17"/>
      <c r="K12" s="19"/>
      <c r="L12" s="20"/>
      <c r="M12" s="20"/>
      <c r="N12" s="17"/>
      <c r="O12" s="21"/>
    </row>
    <row r="13" spans="1:15" s="2" customFormat="1" ht="14.25" customHeight="1" thickBot="1" x14ac:dyDescent="0.3">
      <c r="A13" s="221" t="s">
        <v>7</v>
      </c>
      <c r="B13" s="221" t="s">
        <v>8</v>
      </c>
      <c r="C13" s="221" t="s">
        <v>9</v>
      </c>
      <c r="D13" s="238" t="s">
        <v>10</v>
      </c>
      <c r="E13" s="238"/>
      <c r="F13" s="238"/>
      <c r="G13" s="238"/>
      <c r="H13" s="238"/>
      <c r="I13" s="239"/>
      <c r="J13" s="238"/>
      <c r="K13" s="238"/>
      <c r="L13" s="238"/>
      <c r="M13" s="238"/>
      <c r="N13" s="240" t="s">
        <v>11</v>
      </c>
      <c r="O13" s="240" t="s">
        <v>12</v>
      </c>
    </row>
    <row r="14" spans="1:15" s="2" customFormat="1" ht="35.25" customHeight="1" thickBot="1" x14ac:dyDescent="0.3">
      <c r="A14" s="222"/>
      <c r="B14" s="222"/>
      <c r="C14" s="222"/>
      <c r="D14" s="227" t="s">
        <v>13</v>
      </c>
      <c r="E14" s="228" t="s">
        <v>14</v>
      </c>
      <c r="F14" s="231" t="s">
        <v>15</v>
      </c>
      <c r="G14" s="231"/>
      <c r="H14" s="228" t="s">
        <v>16</v>
      </c>
      <c r="I14" s="232" t="s">
        <v>17</v>
      </c>
      <c r="J14" s="231"/>
      <c r="K14" s="233" t="s">
        <v>18</v>
      </c>
      <c r="L14" s="236" t="s">
        <v>19</v>
      </c>
      <c r="M14" s="237"/>
      <c r="N14" s="229"/>
      <c r="O14" s="229"/>
    </row>
    <row r="15" spans="1:15" s="2" customFormat="1" ht="64.5" customHeight="1" thickBot="1" x14ac:dyDescent="0.3">
      <c r="A15" s="222"/>
      <c r="B15" s="222"/>
      <c r="C15" s="222"/>
      <c r="D15" s="227"/>
      <c r="E15" s="229"/>
      <c r="F15" s="224" t="s">
        <v>20</v>
      </c>
      <c r="G15" s="224" t="s">
        <v>21</v>
      </c>
      <c r="H15" s="229"/>
      <c r="I15" s="225" t="s">
        <v>22</v>
      </c>
      <c r="J15" s="224" t="s">
        <v>21</v>
      </c>
      <c r="K15" s="234"/>
      <c r="L15" s="241" t="s">
        <v>45</v>
      </c>
      <c r="M15" s="219" t="s">
        <v>46</v>
      </c>
      <c r="N15" s="229"/>
      <c r="O15" s="230"/>
    </row>
    <row r="16" spans="1:15" s="2" customFormat="1" ht="15.75" thickBot="1" x14ac:dyDescent="0.3">
      <c r="A16" s="223"/>
      <c r="B16" s="223"/>
      <c r="C16" s="223"/>
      <c r="D16" s="227"/>
      <c r="E16" s="230"/>
      <c r="F16" s="223"/>
      <c r="G16" s="223"/>
      <c r="H16" s="230"/>
      <c r="I16" s="226"/>
      <c r="J16" s="223"/>
      <c r="K16" s="235"/>
      <c r="L16" s="242" t="s">
        <v>25</v>
      </c>
      <c r="M16" s="220"/>
      <c r="N16" s="230"/>
      <c r="O16" s="59" t="s">
        <v>26</v>
      </c>
    </row>
    <row r="17" spans="1:15" s="2" customFormat="1" ht="15.75" thickBot="1" x14ac:dyDescent="0.3">
      <c r="A17" s="59">
        <v>1</v>
      </c>
      <c r="B17" s="59">
        <v>2</v>
      </c>
      <c r="C17" s="59">
        <v>3</v>
      </c>
      <c r="D17" s="59">
        <v>4</v>
      </c>
      <c r="E17" s="59">
        <v>5</v>
      </c>
      <c r="F17" s="59">
        <v>6</v>
      </c>
      <c r="G17" s="59">
        <v>7</v>
      </c>
      <c r="H17" s="59">
        <v>8</v>
      </c>
      <c r="I17" s="60">
        <v>9</v>
      </c>
      <c r="J17" s="59">
        <v>10</v>
      </c>
      <c r="K17" s="59">
        <v>11</v>
      </c>
      <c r="L17" s="61">
        <v>12</v>
      </c>
      <c r="M17" s="59">
        <v>13</v>
      </c>
      <c r="N17" s="59">
        <v>14</v>
      </c>
      <c r="O17" s="59">
        <v>15</v>
      </c>
    </row>
    <row r="18" spans="1:15" s="2" customFormat="1" ht="15.75" thickBot="1" x14ac:dyDescent="0.3">
      <c r="A18" s="213" t="s">
        <v>27</v>
      </c>
      <c r="B18" s="214"/>
      <c r="C18" s="214"/>
      <c r="D18" s="214"/>
      <c r="E18" s="214"/>
      <c r="F18" s="214"/>
      <c r="G18" s="214"/>
      <c r="H18" s="214"/>
      <c r="I18" s="214"/>
      <c r="J18" s="214"/>
      <c r="K18" s="214"/>
      <c r="L18" s="214"/>
      <c r="M18" s="214"/>
      <c r="N18" s="214"/>
      <c r="O18" s="215"/>
    </row>
    <row r="19" spans="1:15" s="2" customFormat="1" ht="56.25" customHeight="1" x14ac:dyDescent="0.25">
      <c r="A19" s="64">
        <v>1</v>
      </c>
      <c r="B19" s="65">
        <v>62</v>
      </c>
      <c r="C19" s="65" t="s">
        <v>53</v>
      </c>
      <c r="D19" s="66" t="s">
        <v>63</v>
      </c>
      <c r="E19" s="67" t="s">
        <v>48</v>
      </c>
      <c r="F19" s="68">
        <v>876</v>
      </c>
      <c r="G19" s="68" t="s">
        <v>52</v>
      </c>
      <c r="H19" s="68">
        <v>1</v>
      </c>
      <c r="I19" s="69">
        <v>45000000000</v>
      </c>
      <c r="J19" s="65" t="s">
        <v>49</v>
      </c>
      <c r="K19" s="70">
        <v>7000000</v>
      </c>
      <c r="L19" s="71">
        <v>42736</v>
      </c>
      <c r="M19" s="71">
        <v>42856</v>
      </c>
      <c r="N19" s="65" t="s">
        <v>61</v>
      </c>
      <c r="O19" s="72" t="s">
        <v>62</v>
      </c>
    </row>
    <row r="20" spans="1:15" s="2" customFormat="1" ht="38.25" x14ac:dyDescent="0.25">
      <c r="A20" s="73">
        <v>2</v>
      </c>
      <c r="B20" s="74">
        <v>69</v>
      </c>
      <c r="C20" s="74">
        <v>69</v>
      </c>
      <c r="D20" s="75" t="s">
        <v>73</v>
      </c>
      <c r="E20" s="76" t="s">
        <v>48</v>
      </c>
      <c r="F20" s="77">
        <v>876</v>
      </c>
      <c r="G20" s="77" t="s">
        <v>52</v>
      </c>
      <c r="H20" s="77">
        <v>1</v>
      </c>
      <c r="I20" s="78">
        <v>45000000000</v>
      </c>
      <c r="J20" s="74" t="s">
        <v>49</v>
      </c>
      <c r="K20" s="79">
        <v>30840000</v>
      </c>
      <c r="L20" s="80">
        <v>42767</v>
      </c>
      <c r="M20" s="80">
        <v>43466</v>
      </c>
      <c r="N20" s="74" t="s">
        <v>50</v>
      </c>
      <c r="O20" s="81" t="s">
        <v>51</v>
      </c>
    </row>
    <row r="21" spans="1:15" s="2" customFormat="1" ht="55.5" customHeight="1" x14ac:dyDescent="0.25">
      <c r="A21" s="73">
        <v>3</v>
      </c>
      <c r="B21" s="74" t="s">
        <v>74</v>
      </c>
      <c r="C21" s="74" t="s">
        <v>75</v>
      </c>
      <c r="D21" s="75" t="s">
        <v>76</v>
      </c>
      <c r="E21" s="76" t="s">
        <v>48</v>
      </c>
      <c r="F21" s="77">
        <v>876</v>
      </c>
      <c r="G21" s="77" t="s">
        <v>52</v>
      </c>
      <c r="H21" s="77">
        <v>1</v>
      </c>
      <c r="I21" s="82" t="s">
        <v>77</v>
      </c>
      <c r="J21" s="74" t="s">
        <v>78</v>
      </c>
      <c r="K21" s="79">
        <v>118000</v>
      </c>
      <c r="L21" s="80">
        <v>42767</v>
      </c>
      <c r="M21" s="80">
        <v>42795</v>
      </c>
      <c r="N21" s="74" t="s">
        <v>50</v>
      </c>
      <c r="O21" s="81" t="s">
        <v>51</v>
      </c>
    </row>
    <row r="22" spans="1:15" s="2" customFormat="1" ht="57.75" customHeight="1" x14ac:dyDescent="0.25">
      <c r="A22" s="73">
        <v>4</v>
      </c>
      <c r="B22" s="74">
        <v>62</v>
      </c>
      <c r="C22" s="74" t="s">
        <v>53</v>
      </c>
      <c r="D22" s="75" t="s">
        <v>89</v>
      </c>
      <c r="E22" s="76" t="s">
        <v>48</v>
      </c>
      <c r="F22" s="77">
        <v>876</v>
      </c>
      <c r="G22" s="77" t="s">
        <v>52</v>
      </c>
      <c r="H22" s="77">
        <v>1</v>
      </c>
      <c r="I22" s="78">
        <v>45000000000</v>
      </c>
      <c r="J22" s="74" t="s">
        <v>49</v>
      </c>
      <c r="K22" s="79">
        <v>499983.7</v>
      </c>
      <c r="L22" s="80">
        <v>42795</v>
      </c>
      <c r="M22" s="80">
        <v>42979</v>
      </c>
      <c r="N22" s="74" t="s">
        <v>50</v>
      </c>
      <c r="O22" s="81" t="s">
        <v>51</v>
      </c>
    </row>
    <row r="23" spans="1:15" s="2" customFormat="1" ht="111" customHeight="1" x14ac:dyDescent="0.25">
      <c r="A23" s="73">
        <v>5</v>
      </c>
      <c r="B23" s="74" t="s">
        <v>79</v>
      </c>
      <c r="C23" s="74" t="s">
        <v>79</v>
      </c>
      <c r="D23" s="75" t="s">
        <v>112</v>
      </c>
      <c r="E23" s="76" t="s">
        <v>48</v>
      </c>
      <c r="F23" s="77">
        <v>876</v>
      </c>
      <c r="G23" s="77" t="s">
        <v>52</v>
      </c>
      <c r="H23" s="77">
        <v>1</v>
      </c>
      <c r="I23" s="78">
        <v>45000000000</v>
      </c>
      <c r="J23" s="74" t="s">
        <v>49</v>
      </c>
      <c r="K23" s="79">
        <v>132470</v>
      </c>
      <c r="L23" s="80">
        <v>42795</v>
      </c>
      <c r="M23" s="80">
        <v>42856</v>
      </c>
      <c r="N23" s="74" t="s">
        <v>50</v>
      </c>
      <c r="O23" s="81" t="s">
        <v>51</v>
      </c>
    </row>
    <row r="24" spans="1:15" s="2" customFormat="1" ht="38.25" x14ac:dyDescent="0.25">
      <c r="A24" s="73">
        <v>6</v>
      </c>
      <c r="B24" s="74" t="s">
        <v>74</v>
      </c>
      <c r="C24" s="74" t="s">
        <v>75</v>
      </c>
      <c r="D24" s="75" t="s">
        <v>82</v>
      </c>
      <c r="E24" s="76" t="s">
        <v>48</v>
      </c>
      <c r="F24" s="77">
        <v>876</v>
      </c>
      <c r="G24" s="77" t="s">
        <v>52</v>
      </c>
      <c r="H24" s="77">
        <v>1</v>
      </c>
      <c r="I24" s="82" t="s">
        <v>77</v>
      </c>
      <c r="J24" s="74" t="s">
        <v>78</v>
      </c>
      <c r="K24" s="79">
        <v>449000</v>
      </c>
      <c r="L24" s="80">
        <v>42795</v>
      </c>
      <c r="M24" s="80">
        <v>42856</v>
      </c>
      <c r="N24" s="74" t="s">
        <v>50</v>
      </c>
      <c r="O24" s="81" t="s">
        <v>51</v>
      </c>
    </row>
    <row r="25" spans="1:15" s="2" customFormat="1" ht="38.25" x14ac:dyDescent="0.25">
      <c r="A25" s="83">
        <v>7</v>
      </c>
      <c r="B25" s="84" t="s">
        <v>81</v>
      </c>
      <c r="C25" s="84" t="s">
        <v>81</v>
      </c>
      <c r="D25" s="85" t="s">
        <v>80</v>
      </c>
      <c r="E25" s="76" t="s">
        <v>48</v>
      </c>
      <c r="F25" s="77">
        <v>876</v>
      </c>
      <c r="G25" s="77" t="s">
        <v>52</v>
      </c>
      <c r="H25" s="77">
        <v>1</v>
      </c>
      <c r="I25" s="82" t="s">
        <v>77</v>
      </c>
      <c r="J25" s="74" t="s">
        <v>78</v>
      </c>
      <c r="K25" s="86">
        <v>488000</v>
      </c>
      <c r="L25" s="87">
        <v>42795</v>
      </c>
      <c r="M25" s="87">
        <v>42856</v>
      </c>
      <c r="N25" s="84" t="s">
        <v>50</v>
      </c>
      <c r="O25" s="88" t="s">
        <v>51</v>
      </c>
    </row>
    <row r="26" spans="1:15" s="2" customFormat="1" ht="38.25" x14ac:dyDescent="0.25">
      <c r="A26" s="73">
        <v>8</v>
      </c>
      <c r="B26" s="74" t="s">
        <v>90</v>
      </c>
      <c r="C26" s="74" t="s">
        <v>91</v>
      </c>
      <c r="D26" s="75" t="s">
        <v>86</v>
      </c>
      <c r="E26" s="76" t="s">
        <v>48</v>
      </c>
      <c r="F26" s="77" t="s">
        <v>85</v>
      </c>
      <c r="G26" s="77" t="s">
        <v>52</v>
      </c>
      <c r="H26" s="77">
        <v>1</v>
      </c>
      <c r="I26" s="82">
        <v>45000000000</v>
      </c>
      <c r="J26" s="74" t="s">
        <v>49</v>
      </c>
      <c r="K26" s="79">
        <v>160000</v>
      </c>
      <c r="L26" s="80">
        <v>42795</v>
      </c>
      <c r="M26" s="80">
        <v>42887</v>
      </c>
      <c r="N26" s="74" t="s">
        <v>50</v>
      </c>
      <c r="O26" s="81" t="s">
        <v>51</v>
      </c>
    </row>
    <row r="27" spans="1:15" s="2" customFormat="1" ht="38.25" x14ac:dyDescent="0.25">
      <c r="A27" s="73">
        <v>9</v>
      </c>
      <c r="B27" s="74" t="s">
        <v>92</v>
      </c>
      <c r="C27" s="74" t="s">
        <v>92</v>
      </c>
      <c r="D27" s="75" t="s">
        <v>87</v>
      </c>
      <c r="E27" s="76" t="s">
        <v>48</v>
      </c>
      <c r="F27" s="77" t="s">
        <v>85</v>
      </c>
      <c r="G27" s="77" t="s">
        <v>52</v>
      </c>
      <c r="H27" s="77">
        <v>1</v>
      </c>
      <c r="I27" s="82">
        <v>45000000000</v>
      </c>
      <c r="J27" s="74" t="s">
        <v>49</v>
      </c>
      <c r="K27" s="79">
        <v>369915</v>
      </c>
      <c r="L27" s="80">
        <v>42795</v>
      </c>
      <c r="M27" s="80">
        <v>42856</v>
      </c>
      <c r="N27" s="74" t="s">
        <v>50</v>
      </c>
      <c r="O27" s="81" t="s">
        <v>51</v>
      </c>
    </row>
    <row r="28" spans="1:15" s="2" customFormat="1" ht="123" customHeight="1" x14ac:dyDescent="0.25">
      <c r="A28" s="83">
        <v>10</v>
      </c>
      <c r="B28" s="84" t="s">
        <v>93</v>
      </c>
      <c r="C28" s="84" t="s">
        <v>94</v>
      </c>
      <c r="D28" s="75" t="s">
        <v>88</v>
      </c>
      <c r="E28" s="76" t="s">
        <v>48</v>
      </c>
      <c r="F28" s="77" t="s">
        <v>85</v>
      </c>
      <c r="G28" s="77" t="s">
        <v>52</v>
      </c>
      <c r="H28" s="77">
        <v>1</v>
      </c>
      <c r="I28" s="82" t="s">
        <v>77</v>
      </c>
      <c r="J28" s="74" t="s">
        <v>78</v>
      </c>
      <c r="K28" s="86">
        <v>454740</v>
      </c>
      <c r="L28" s="87">
        <v>42795</v>
      </c>
      <c r="M28" s="87">
        <v>42856</v>
      </c>
      <c r="N28" s="84" t="s">
        <v>50</v>
      </c>
      <c r="O28" s="88" t="s">
        <v>51</v>
      </c>
    </row>
    <row r="29" spans="1:15" s="2" customFormat="1" ht="57.75" customHeight="1" x14ac:dyDescent="0.25">
      <c r="A29" s="83">
        <v>11</v>
      </c>
      <c r="B29" s="84" t="s">
        <v>95</v>
      </c>
      <c r="C29" s="84" t="s">
        <v>96</v>
      </c>
      <c r="D29" s="85" t="s">
        <v>101</v>
      </c>
      <c r="E29" s="76" t="s">
        <v>48</v>
      </c>
      <c r="F29" s="77" t="s">
        <v>85</v>
      </c>
      <c r="G29" s="77" t="s">
        <v>52</v>
      </c>
      <c r="H29" s="77">
        <v>1</v>
      </c>
      <c r="I29" s="82" t="s">
        <v>77</v>
      </c>
      <c r="J29" s="74" t="s">
        <v>78</v>
      </c>
      <c r="K29" s="86">
        <v>449214.2</v>
      </c>
      <c r="L29" s="87">
        <v>42795</v>
      </c>
      <c r="M29" s="87">
        <v>42856</v>
      </c>
      <c r="N29" s="84" t="s">
        <v>50</v>
      </c>
      <c r="O29" s="88" t="s">
        <v>51</v>
      </c>
    </row>
    <row r="30" spans="1:15" s="2" customFormat="1" ht="255" customHeight="1" x14ac:dyDescent="0.25">
      <c r="A30" s="83">
        <v>12</v>
      </c>
      <c r="B30" s="84" t="s">
        <v>97</v>
      </c>
      <c r="C30" s="84" t="s">
        <v>98</v>
      </c>
      <c r="D30" s="85" t="s">
        <v>99</v>
      </c>
      <c r="E30" s="76" t="s">
        <v>48</v>
      </c>
      <c r="F30" s="77" t="s">
        <v>85</v>
      </c>
      <c r="G30" s="77" t="s">
        <v>52</v>
      </c>
      <c r="H30" s="89">
        <v>1</v>
      </c>
      <c r="I30" s="82">
        <v>45000000000</v>
      </c>
      <c r="J30" s="74" t="s">
        <v>49</v>
      </c>
      <c r="K30" s="86">
        <v>499140</v>
      </c>
      <c r="L30" s="87">
        <v>42795</v>
      </c>
      <c r="M30" s="87">
        <v>42826</v>
      </c>
      <c r="N30" s="84" t="s">
        <v>50</v>
      </c>
      <c r="O30" s="88" t="s">
        <v>51</v>
      </c>
    </row>
    <row r="31" spans="1:15" s="2" customFormat="1" ht="38.25" x14ac:dyDescent="0.25">
      <c r="A31" s="83">
        <v>13</v>
      </c>
      <c r="B31" s="84" t="s">
        <v>92</v>
      </c>
      <c r="C31" s="84" t="s">
        <v>92</v>
      </c>
      <c r="D31" s="85" t="s">
        <v>100</v>
      </c>
      <c r="E31" s="76" t="s">
        <v>48</v>
      </c>
      <c r="F31" s="77" t="s">
        <v>85</v>
      </c>
      <c r="G31" s="77" t="s">
        <v>52</v>
      </c>
      <c r="H31" s="89">
        <v>1</v>
      </c>
      <c r="I31" s="82">
        <v>45000000000</v>
      </c>
      <c r="J31" s="74" t="s">
        <v>49</v>
      </c>
      <c r="K31" s="86">
        <v>463100</v>
      </c>
      <c r="L31" s="87">
        <v>42795</v>
      </c>
      <c r="M31" s="87">
        <v>42856</v>
      </c>
      <c r="N31" s="84" t="s">
        <v>50</v>
      </c>
      <c r="O31" s="88" t="s">
        <v>51</v>
      </c>
    </row>
    <row r="32" spans="1:15" s="2" customFormat="1" ht="61.5" customHeight="1" thickBot="1" x14ac:dyDescent="0.3">
      <c r="A32" s="90">
        <v>14</v>
      </c>
      <c r="B32" s="91" t="s">
        <v>95</v>
      </c>
      <c r="C32" s="91" t="s">
        <v>96</v>
      </c>
      <c r="D32" s="92" t="s">
        <v>110</v>
      </c>
      <c r="E32" s="93" t="s">
        <v>48</v>
      </c>
      <c r="F32" s="94" t="s">
        <v>85</v>
      </c>
      <c r="G32" s="94" t="s">
        <v>52</v>
      </c>
      <c r="H32" s="94">
        <v>1</v>
      </c>
      <c r="I32" s="95">
        <v>45000000000</v>
      </c>
      <c r="J32" s="91" t="s">
        <v>49</v>
      </c>
      <c r="K32" s="96">
        <v>498000</v>
      </c>
      <c r="L32" s="97">
        <v>42795</v>
      </c>
      <c r="M32" s="97">
        <v>42856</v>
      </c>
      <c r="N32" s="91" t="s">
        <v>50</v>
      </c>
      <c r="O32" s="98" t="s">
        <v>51</v>
      </c>
    </row>
    <row r="33" spans="1:15" s="24" customFormat="1" ht="15.75" thickBot="1" x14ac:dyDescent="0.3">
      <c r="A33" s="216" t="s">
        <v>28</v>
      </c>
      <c r="B33" s="217"/>
      <c r="C33" s="217"/>
      <c r="D33" s="217"/>
      <c r="E33" s="217"/>
      <c r="F33" s="217"/>
      <c r="G33" s="217"/>
      <c r="H33" s="217"/>
      <c r="I33" s="217"/>
      <c r="J33" s="217"/>
      <c r="K33" s="217"/>
      <c r="L33" s="217"/>
      <c r="M33" s="217"/>
      <c r="N33" s="217"/>
      <c r="O33" s="218"/>
    </row>
    <row r="34" spans="1:15" s="24" customFormat="1" ht="38.25" x14ac:dyDescent="0.25">
      <c r="A34" s="99">
        <v>15</v>
      </c>
      <c r="B34" s="100" t="s">
        <v>74</v>
      </c>
      <c r="C34" s="100" t="s">
        <v>75</v>
      </c>
      <c r="D34" s="101" t="s">
        <v>82</v>
      </c>
      <c r="E34" s="102" t="s">
        <v>48</v>
      </c>
      <c r="F34" s="103">
        <v>876</v>
      </c>
      <c r="G34" s="103" t="s">
        <v>52</v>
      </c>
      <c r="H34" s="103">
        <v>1</v>
      </c>
      <c r="I34" s="104" t="s">
        <v>77</v>
      </c>
      <c r="J34" s="100" t="s">
        <v>78</v>
      </c>
      <c r="K34" s="105">
        <v>470000</v>
      </c>
      <c r="L34" s="106">
        <v>42826</v>
      </c>
      <c r="M34" s="106">
        <v>42856</v>
      </c>
      <c r="N34" s="100" t="s">
        <v>50</v>
      </c>
      <c r="O34" s="107" t="s">
        <v>51</v>
      </c>
    </row>
    <row r="35" spans="1:15" s="24" customFormat="1" ht="38.25" x14ac:dyDescent="0.25">
      <c r="A35" s="108">
        <v>16</v>
      </c>
      <c r="B35" s="109" t="s">
        <v>81</v>
      </c>
      <c r="C35" s="109" t="s">
        <v>81</v>
      </c>
      <c r="D35" s="110" t="s">
        <v>80</v>
      </c>
      <c r="E35" s="111" t="s">
        <v>48</v>
      </c>
      <c r="F35" s="112">
        <v>876</v>
      </c>
      <c r="G35" s="112" t="s">
        <v>52</v>
      </c>
      <c r="H35" s="112">
        <v>1</v>
      </c>
      <c r="I35" s="113" t="s">
        <v>77</v>
      </c>
      <c r="J35" s="109" t="s">
        <v>78</v>
      </c>
      <c r="K35" s="114">
        <v>484000</v>
      </c>
      <c r="L35" s="115">
        <v>42826</v>
      </c>
      <c r="M35" s="115">
        <v>42856</v>
      </c>
      <c r="N35" s="109" t="s">
        <v>50</v>
      </c>
      <c r="O35" s="116" t="s">
        <v>51</v>
      </c>
    </row>
    <row r="36" spans="1:15" s="24" customFormat="1" ht="123" customHeight="1" x14ac:dyDescent="0.25">
      <c r="A36" s="108">
        <v>17</v>
      </c>
      <c r="B36" s="109" t="s">
        <v>93</v>
      </c>
      <c r="C36" s="109" t="s">
        <v>94</v>
      </c>
      <c r="D36" s="110" t="s">
        <v>88</v>
      </c>
      <c r="E36" s="111" t="s">
        <v>48</v>
      </c>
      <c r="F36" s="112">
        <v>876</v>
      </c>
      <c r="G36" s="112" t="s">
        <v>52</v>
      </c>
      <c r="H36" s="112">
        <v>1</v>
      </c>
      <c r="I36" s="113" t="s">
        <v>77</v>
      </c>
      <c r="J36" s="109" t="s">
        <v>78</v>
      </c>
      <c r="K36" s="114">
        <v>495000</v>
      </c>
      <c r="L36" s="115">
        <v>42826</v>
      </c>
      <c r="M36" s="115">
        <v>42856</v>
      </c>
      <c r="N36" s="109" t="s">
        <v>50</v>
      </c>
      <c r="O36" s="116" t="s">
        <v>51</v>
      </c>
    </row>
    <row r="37" spans="1:15" s="24" customFormat="1" ht="57" customHeight="1" x14ac:dyDescent="0.25">
      <c r="A37" s="108">
        <v>18</v>
      </c>
      <c r="B37" s="109" t="s">
        <v>95</v>
      </c>
      <c r="C37" s="109" t="s">
        <v>96</v>
      </c>
      <c r="D37" s="110" t="s">
        <v>101</v>
      </c>
      <c r="E37" s="111" t="s">
        <v>48</v>
      </c>
      <c r="F37" s="112">
        <v>876</v>
      </c>
      <c r="G37" s="112" t="s">
        <v>52</v>
      </c>
      <c r="H37" s="112">
        <v>1</v>
      </c>
      <c r="I37" s="113" t="s">
        <v>77</v>
      </c>
      <c r="J37" s="109" t="s">
        <v>78</v>
      </c>
      <c r="K37" s="114">
        <v>497169.4</v>
      </c>
      <c r="L37" s="115">
        <v>42826</v>
      </c>
      <c r="M37" s="115">
        <v>42856</v>
      </c>
      <c r="N37" s="109" t="s">
        <v>50</v>
      </c>
      <c r="O37" s="116" t="s">
        <v>51</v>
      </c>
    </row>
    <row r="38" spans="1:15" s="2" customFormat="1" ht="82.5" customHeight="1" x14ac:dyDescent="0.25">
      <c r="A38" s="108">
        <v>19</v>
      </c>
      <c r="B38" s="109" t="s">
        <v>74</v>
      </c>
      <c r="C38" s="109" t="s">
        <v>83</v>
      </c>
      <c r="D38" s="110" t="s">
        <v>84</v>
      </c>
      <c r="E38" s="111" t="s">
        <v>48</v>
      </c>
      <c r="F38" s="112" t="s">
        <v>85</v>
      </c>
      <c r="G38" s="112" t="s">
        <v>52</v>
      </c>
      <c r="H38" s="112">
        <v>1</v>
      </c>
      <c r="I38" s="113">
        <v>45000000000</v>
      </c>
      <c r="J38" s="109" t="s">
        <v>49</v>
      </c>
      <c r="K38" s="114">
        <v>153176.79999999999</v>
      </c>
      <c r="L38" s="115">
        <v>42826</v>
      </c>
      <c r="M38" s="115">
        <v>42826</v>
      </c>
      <c r="N38" s="109" t="s">
        <v>50</v>
      </c>
      <c r="O38" s="116" t="s">
        <v>51</v>
      </c>
    </row>
    <row r="39" spans="1:15" s="24" customFormat="1" ht="38.25" x14ac:dyDescent="0.25">
      <c r="A39" s="108">
        <v>20</v>
      </c>
      <c r="B39" s="109" t="s">
        <v>95</v>
      </c>
      <c r="C39" s="109" t="s">
        <v>96</v>
      </c>
      <c r="D39" s="110" t="s">
        <v>102</v>
      </c>
      <c r="E39" s="111" t="s">
        <v>48</v>
      </c>
      <c r="F39" s="112" t="s">
        <v>85</v>
      </c>
      <c r="G39" s="112" t="s">
        <v>52</v>
      </c>
      <c r="H39" s="112">
        <v>1</v>
      </c>
      <c r="I39" s="113" t="s">
        <v>77</v>
      </c>
      <c r="J39" s="109" t="s">
        <v>78</v>
      </c>
      <c r="K39" s="114">
        <v>202500</v>
      </c>
      <c r="L39" s="115">
        <v>42826</v>
      </c>
      <c r="M39" s="115">
        <v>42856</v>
      </c>
      <c r="N39" s="109" t="s">
        <v>50</v>
      </c>
      <c r="O39" s="116" t="s">
        <v>51</v>
      </c>
    </row>
    <row r="40" spans="1:15" s="24" customFormat="1" ht="38.25" x14ac:dyDescent="0.25">
      <c r="A40" s="108">
        <v>21</v>
      </c>
      <c r="B40" s="109" t="s">
        <v>104</v>
      </c>
      <c r="C40" s="109" t="s">
        <v>105</v>
      </c>
      <c r="D40" s="117" t="s">
        <v>103</v>
      </c>
      <c r="E40" s="111" t="s">
        <v>48</v>
      </c>
      <c r="F40" s="112" t="s">
        <v>85</v>
      </c>
      <c r="G40" s="112" t="s">
        <v>52</v>
      </c>
      <c r="H40" s="112">
        <v>1</v>
      </c>
      <c r="I40" s="118">
        <v>45000000000</v>
      </c>
      <c r="J40" s="109" t="s">
        <v>49</v>
      </c>
      <c r="K40" s="114">
        <v>5000000</v>
      </c>
      <c r="L40" s="115">
        <v>42826</v>
      </c>
      <c r="M40" s="115">
        <v>43101</v>
      </c>
      <c r="N40" s="109" t="s">
        <v>50</v>
      </c>
      <c r="O40" s="116" t="s">
        <v>51</v>
      </c>
    </row>
    <row r="41" spans="1:15" s="24" customFormat="1" ht="38.25" x14ac:dyDescent="0.25">
      <c r="A41" s="108">
        <v>22</v>
      </c>
      <c r="B41" s="109" t="s">
        <v>97</v>
      </c>
      <c r="C41" s="109" t="s">
        <v>98</v>
      </c>
      <c r="D41" s="117" t="s">
        <v>106</v>
      </c>
      <c r="E41" s="111" t="s">
        <v>48</v>
      </c>
      <c r="F41" s="112" t="s">
        <v>85</v>
      </c>
      <c r="G41" s="112" t="s">
        <v>52</v>
      </c>
      <c r="H41" s="112">
        <v>1</v>
      </c>
      <c r="I41" s="118">
        <v>45000000000</v>
      </c>
      <c r="J41" s="109" t="s">
        <v>49</v>
      </c>
      <c r="K41" s="114">
        <v>114943</v>
      </c>
      <c r="L41" s="115">
        <v>42826</v>
      </c>
      <c r="M41" s="115">
        <v>42856</v>
      </c>
      <c r="N41" s="109" t="s">
        <v>50</v>
      </c>
      <c r="O41" s="116" t="s">
        <v>51</v>
      </c>
    </row>
    <row r="42" spans="1:15" s="24" customFormat="1" ht="83.25" customHeight="1" x14ac:dyDescent="0.25">
      <c r="A42" s="108">
        <v>23</v>
      </c>
      <c r="B42" s="109" t="s">
        <v>95</v>
      </c>
      <c r="C42" s="109" t="s">
        <v>96</v>
      </c>
      <c r="D42" s="117" t="s">
        <v>111</v>
      </c>
      <c r="E42" s="111" t="s">
        <v>48</v>
      </c>
      <c r="F42" s="112" t="s">
        <v>85</v>
      </c>
      <c r="G42" s="112" t="s">
        <v>52</v>
      </c>
      <c r="H42" s="112">
        <v>1</v>
      </c>
      <c r="I42" s="113" t="s">
        <v>77</v>
      </c>
      <c r="J42" s="109" t="s">
        <v>78</v>
      </c>
      <c r="K42" s="114">
        <v>498950</v>
      </c>
      <c r="L42" s="115">
        <v>42826</v>
      </c>
      <c r="M42" s="115">
        <v>42856</v>
      </c>
      <c r="N42" s="109" t="s">
        <v>50</v>
      </c>
      <c r="O42" s="116" t="s">
        <v>51</v>
      </c>
    </row>
    <row r="43" spans="1:15" s="24" customFormat="1" ht="70.5" customHeight="1" x14ac:dyDescent="0.25">
      <c r="A43" s="108">
        <v>24</v>
      </c>
      <c r="B43" s="109" t="s">
        <v>121</v>
      </c>
      <c r="C43" s="109" t="s">
        <v>120</v>
      </c>
      <c r="D43" s="117" t="s">
        <v>119</v>
      </c>
      <c r="E43" s="111" t="s">
        <v>48</v>
      </c>
      <c r="F43" s="112" t="s">
        <v>85</v>
      </c>
      <c r="G43" s="112" t="s">
        <v>52</v>
      </c>
      <c r="H43" s="112">
        <v>1</v>
      </c>
      <c r="I43" s="113" t="s">
        <v>77</v>
      </c>
      <c r="J43" s="109" t="s">
        <v>78</v>
      </c>
      <c r="K43" s="114">
        <v>497000</v>
      </c>
      <c r="L43" s="115">
        <v>42826</v>
      </c>
      <c r="M43" s="115">
        <v>42856</v>
      </c>
      <c r="N43" s="109" t="s">
        <v>50</v>
      </c>
      <c r="O43" s="116" t="s">
        <v>51</v>
      </c>
    </row>
    <row r="44" spans="1:15" s="24" customFormat="1" ht="69.75" customHeight="1" x14ac:dyDescent="0.25">
      <c r="A44" s="108">
        <v>25</v>
      </c>
      <c r="B44" s="109" t="s">
        <v>114</v>
      </c>
      <c r="C44" s="109" t="s">
        <v>113</v>
      </c>
      <c r="D44" s="117" t="s">
        <v>107</v>
      </c>
      <c r="E44" s="111" t="s">
        <v>48</v>
      </c>
      <c r="F44" s="112" t="s">
        <v>85</v>
      </c>
      <c r="G44" s="112" t="s">
        <v>52</v>
      </c>
      <c r="H44" s="112">
        <v>1</v>
      </c>
      <c r="I44" s="113" t="s">
        <v>77</v>
      </c>
      <c r="J44" s="109" t="s">
        <v>78</v>
      </c>
      <c r="K44" s="114">
        <v>460200</v>
      </c>
      <c r="L44" s="115">
        <v>42826</v>
      </c>
      <c r="M44" s="115">
        <v>42856</v>
      </c>
      <c r="N44" s="109" t="s">
        <v>50</v>
      </c>
      <c r="O44" s="116" t="s">
        <v>51</v>
      </c>
    </row>
    <row r="45" spans="1:15" s="24" customFormat="1" ht="67.5" customHeight="1" x14ac:dyDescent="0.25">
      <c r="A45" s="108">
        <v>26</v>
      </c>
      <c r="B45" s="109" t="s">
        <v>116</v>
      </c>
      <c r="C45" s="109" t="s">
        <v>115</v>
      </c>
      <c r="D45" s="117" t="s">
        <v>108</v>
      </c>
      <c r="E45" s="111" t="s">
        <v>48</v>
      </c>
      <c r="F45" s="112" t="s">
        <v>85</v>
      </c>
      <c r="G45" s="112" t="s">
        <v>52</v>
      </c>
      <c r="H45" s="112">
        <v>1</v>
      </c>
      <c r="I45" s="113" t="s">
        <v>77</v>
      </c>
      <c r="J45" s="109" t="s">
        <v>78</v>
      </c>
      <c r="K45" s="114">
        <v>140100</v>
      </c>
      <c r="L45" s="115">
        <v>42826</v>
      </c>
      <c r="M45" s="115">
        <v>42856</v>
      </c>
      <c r="N45" s="109" t="s">
        <v>50</v>
      </c>
      <c r="O45" s="116" t="s">
        <v>51</v>
      </c>
    </row>
    <row r="46" spans="1:15" s="24" customFormat="1" ht="71.25" customHeight="1" x14ac:dyDescent="0.25">
      <c r="A46" s="108">
        <v>27</v>
      </c>
      <c r="B46" s="109" t="s">
        <v>118</v>
      </c>
      <c r="C46" s="109" t="s">
        <v>117</v>
      </c>
      <c r="D46" s="117" t="s">
        <v>109</v>
      </c>
      <c r="E46" s="111" t="s">
        <v>48</v>
      </c>
      <c r="F46" s="112" t="s">
        <v>85</v>
      </c>
      <c r="G46" s="112" t="s">
        <v>52</v>
      </c>
      <c r="H46" s="112">
        <v>1</v>
      </c>
      <c r="I46" s="113" t="s">
        <v>77</v>
      </c>
      <c r="J46" s="109" t="s">
        <v>78</v>
      </c>
      <c r="K46" s="114">
        <v>497900</v>
      </c>
      <c r="L46" s="115">
        <v>42826</v>
      </c>
      <c r="M46" s="115">
        <v>42856</v>
      </c>
      <c r="N46" s="109" t="s">
        <v>50</v>
      </c>
      <c r="O46" s="116" t="s">
        <v>51</v>
      </c>
    </row>
    <row r="47" spans="1:15" s="24" customFormat="1" ht="95.25" customHeight="1" x14ac:dyDescent="0.25">
      <c r="A47" s="108">
        <v>28</v>
      </c>
      <c r="B47" s="109" t="s">
        <v>116</v>
      </c>
      <c r="C47" s="109" t="s">
        <v>115</v>
      </c>
      <c r="D47" s="117" t="s">
        <v>123</v>
      </c>
      <c r="E47" s="111" t="s">
        <v>48</v>
      </c>
      <c r="F47" s="112" t="s">
        <v>85</v>
      </c>
      <c r="G47" s="112" t="s">
        <v>52</v>
      </c>
      <c r="H47" s="112">
        <v>1</v>
      </c>
      <c r="I47" s="113" t="s">
        <v>77</v>
      </c>
      <c r="J47" s="109" t="s">
        <v>78</v>
      </c>
      <c r="K47" s="114">
        <v>493515</v>
      </c>
      <c r="L47" s="115">
        <v>42826</v>
      </c>
      <c r="M47" s="115">
        <v>42856</v>
      </c>
      <c r="N47" s="109" t="s">
        <v>50</v>
      </c>
      <c r="O47" s="116" t="s">
        <v>51</v>
      </c>
    </row>
    <row r="48" spans="1:15" s="24" customFormat="1" ht="148.5" customHeight="1" x14ac:dyDescent="0.25">
      <c r="A48" s="108">
        <v>29</v>
      </c>
      <c r="B48" s="109" t="s">
        <v>93</v>
      </c>
      <c r="C48" s="109" t="s">
        <v>94</v>
      </c>
      <c r="D48" s="110" t="s">
        <v>124</v>
      </c>
      <c r="E48" s="111" t="s">
        <v>48</v>
      </c>
      <c r="F48" s="112" t="s">
        <v>85</v>
      </c>
      <c r="G48" s="112" t="s">
        <v>52</v>
      </c>
      <c r="H48" s="112">
        <v>1</v>
      </c>
      <c r="I48" s="113" t="s">
        <v>77</v>
      </c>
      <c r="J48" s="109" t="s">
        <v>78</v>
      </c>
      <c r="K48" s="114">
        <v>482625</v>
      </c>
      <c r="L48" s="115">
        <v>42826</v>
      </c>
      <c r="M48" s="115">
        <v>42856</v>
      </c>
      <c r="N48" s="109" t="s">
        <v>50</v>
      </c>
      <c r="O48" s="116" t="s">
        <v>51</v>
      </c>
    </row>
    <row r="49" spans="1:15" s="24" customFormat="1" ht="120.75" customHeight="1" x14ac:dyDescent="0.25">
      <c r="A49" s="108">
        <v>30</v>
      </c>
      <c r="B49" s="109" t="s">
        <v>93</v>
      </c>
      <c r="C49" s="109" t="s">
        <v>94</v>
      </c>
      <c r="D49" s="117" t="s">
        <v>125</v>
      </c>
      <c r="E49" s="111" t="s">
        <v>48</v>
      </c>
      <c r="F49" s="112" t="s">
        <v>85</v>
      </c>
      <c r="G49" s="112" t="s">
        <v>52</v>
      </c>
      <c r="H49" s="112">
        <v>1</v>
      </c>
      <c r="I49" s="113" t="s">
        <v>77</v>
      </c>
      <c r="J49" s="109" t="s">
        <v>78</v>
      </c>
      <c r="K49" s="114">
        <v>495000</v>
      </c>
      <c r="L49" s="115">
        <v>42826</v>
      </c>
      <c r="M49" s="115">
        <v>42856</v>
      </c>
      <c r="N49" s="109" t="s">
        <v>50</v>
      </c>
      <c r="O49" s="116" t="s">
        <v>51</v>
      </c>
    </row>
    <row r="50" spans="1:15" s="24" customFormat="1" ht="70.5" customHeight="1" x14ac:dyDescent="0.25">
      <c r="A50" s="108">
        <v>31</v>
      </c>
      <c r="B50" s="109" t="s">
        <v>95</v>
      </c>
      <c r="C50" s="109" t="s">
        <v>96</v>
      </c>
      <c r="D50" s="117" t="s">
        <v>128</v>
      </c>
      <c r="E50" s="111" t="s">
        <v>48</v>
      </c>
      <c r="F50" s="112" t="s">
        <v>85</v>
      </c>
      <c r="G50" s="112" t="s">
        <v>52</v>
      </c>
      <c r="H50" s="112">
        <v>1</v>
      </c>
      <c r="I50" s="113" t="s">
        <v>77</v>
      </c>
      <c r="J50" s="109" t="s">
        <v>78</v>
      </c>
      <c r="K50" s="114">
        <v>496318.24</v>
      </c>
      <c r="L50" s="115">
        <v>42826</v>
      </c>
      <c r="M50" s="115">
        <v>42856</v>
      </c>
      <c r="N50" s="109" t="s">
        <v>50</v>
      </c>
      <c r="O50" s="116" t="s">
        <v>51</v>
      </c>
    </row>
    <row r="51" spans="1:15" s="24" customFormat="1" ht="82.5" customHeight="1" x14ac:dyDescent="0.25">
      <c r="A51" s="108">
        <v>32</v>
      </c>
      <c r="B51" s="109" t="s">
        <v>74</v>
      </c>
      <c r="C51" s="109" t="s">
        <v>75</v>
      </c>
      <c r="D51" s="110" t="s">
        <v>126</v>
      </c>
      <c r="E51" s="111" t="s">
        <v>48</v>
      </c>
      <c r="F51" s="112" t="s">
        <v>85</v>
      </c>
      <c r="G51" s="112" t="s">
        <v>52</v>
      </c>
      <c r="H51" s="112">
        <v>1</v>
      </c>
      <c r="I51" s="118">
        <v>46000000000</v>
      </c>
      <c r="J51" s="109" t="s">
        <v>127</v>
      </c>
      <c r="K51" s="114">
        <v>200000</v>
      </c>
      <c r="L51" s="115">
        <v>42826</v>
      </c>
      <c r="M51" s="115">
        <v>42856</v>
      </c>
      <c r="N51" s="109" t="s">
        <v>50</v>
      </c>
      <c r="O51" s="116" t="s">
        <v>51</v>
      </c>
    </row>
    <row r="52" spans="1:15" s="24" customFormat="1" ht="100.5" customHeight="1" x14ac:dyDescent="0.25">
      <c r="A52" s="108">
        <v>33</v>
      </c>
      <c r="B52" s="109" t="s">
        <v>131</v>
      </c>
      <c r="C52" s="109" t="s">
        <v>130</v>
      </c>
      <c r="D52" s="110" t="s">
        <v>129</v>
      </c>
      <c r="E52" s="111" t="s">
        <v>48</v>
      </c>
      <c r="F52" s="112" t="s">
        <v>85</v>
      </c>
      <c r="G52" s="112" t="s">
        <v>52</v>
      </c>
      <c r="H52" s="112">
        <v>1</v>
      </c>
      <c r="I52" s="113" t="s">
        <v>77</v>
      </c>
      <c r="J52" s="109" t="s">
        <v>78</v>
      </c>
      <c r="K52" s="114">
        <v>147000</v>
      </c>
      <c r="L52" s="115">
        <v>42856</v>
      </c>
      <c r="M52" s="115">
        <v>42856</v>
      </c>
      <c r="N52" s="109" t="s">
        <v>50</v>
      </c>
      <c r="O52" s="116" t="s">
        <v>51</v>
      </c>
    </row>
    <row r="53" spans="1:15" s="24" customFormat="1" ht="108" customHeight="1" x14ac:dyDescent="0.25">
      <c r="A53" s="108">
        <v>34</v>
      </c>
      <c r="B53" s="109" t="s">
        <v>92</v>
      </c>
      <c r="C53" s="109" t="s">
        <v>92</v>
      </c>
      <c r="D53" s="110" t="s">
        <v>132</v>
      </c>
      <c r="E53" s="111" t="s">
        <v>48</v>
      </c>
      <c r="F53" s="112" t="s">
        <v>85</v>
      </c>
      <c r="G53" s="112" t="s">
        <v>52</v>
      </c>
      <c r="H53" s="112">
        <v>1</v>
      </c>
      <c r="I53" s="113" t="s">
        <v>77</v>
      </c>
      <c r="J53" s="109" t="s">
        <v>78</v>
      </c>
      <c r="K53" s="114">
        <v>498500</v>
      </c>
      <c r="L53" s="115">
        <v>42856</v>
      </c>
      <c r="M53" s="115">
        <v>42856</v>
      </c>
      <c r="N53" s="109" t="s">
        <v>50</v>
      </c>
      <c r="O53" s="116" t="s">
        <v>51</v>
      </c>
    </row>
    <row r="54" spans="1:15" s="24" customFormat="1" ht="79.5" customHeight="1" x14ac:dyDescent="0.25">
      <c r="A54" s="108">
        <v>35</v>
      </c>
      <c r="B54" s="109" t="s">
        <v>134</v>
      </c>
      <c r="C54" s="109" t="s">
        <v>134</v>
      </c>
      <c r="D54" s="110" t="s">
        <v>133</v>
      </c>
      <c r="E54" s="111" t="s">
        <v>48</v>
      </c>
      <c r="F54" s="112" t="s">
        <v>85</v>
      </c>
      <c r="G54" s="112" t="s">
        <v>52</v>
      </c>
      <c r="H54" s="112">
        <v>1</v>
      </c>
      <c r="I54" s="113" t="s">
        <v>77</v>
      </c>
      <c r="J54" s="109" t="s">
        <v>78</v>
      </c>
      <c r="K54" s="114">
        <v>245755</v>
      </c>
      <c r="L54" s="115">
        <v>42856</v>
      </c>
      <c r="M54" s="115">
        <v>42856</v>
      </c>
      <c r="N54" s="109" t="s">
        <v>50</v>
      </c>
      <c r="O54" s="116" t="s">
        <v>51</v>
      </c>
    </row>
    <row r="55" spans="1:15" s="24" customFormat="1" ht="135" customHeight="1" x14ac:dyDescent="0.25">
      <c r="A55" s="108">
        <v>36</v>
      </c>
      <c r="B55" s="109" t="s">
        <v>93</v>
      </c>
      <c r="C55" s="109" t="s">
        <v>94</v>
      </c>
      <c r="D55" s="110" t="s">
        <v>135</v>
      </c>
      <c r="E55" s="111" t="s">
        <v>48</v>
      </c>
      <c r="F55" s="112" t="s">
        <v>85</v>
      </c>
      <c r="G55" s="112" t="s">
        <v>52</v>
      </c>
      <c r="H55" s="112">
        <v>1</v>
      </c>
      <c r="I55" s="113" t="s">
        <v>77</v>
      </c>
      <c r="J55" s="109" t="s">
        <v>78</v>
      </c>
      <c r="K55" s="114">
        <v>499250</v>
      </c>
      <c r="L55" s="115">
        <v>42856</v>
      </c>
      <c r="M55" s="115">
        <v>42856</v>
      </c>
      <c r="N55" s="109" t="s">
        <v>50</v>
      </c>
      <c r="O55" s="116" t="s">
        <v>51</v>
      </c>
    </row>
    <row r="56" spans="1:15" s="24" customFormat="1" ht="70.5" customHeight="1" x14ac:dyDescent="0.25">
      <c r="A56" s="108">
        <v>37</v>
      </c>
      <c r="B56" s="109" t="s">
        <v>114</v>
      </c>
      <c r="C56" s="109" t="s">
        <v>136</v>
      </c>
      <c r="D56" s="110" t="s">
        <v>138</v>
      </c>
      <c r="E56" s="111" t="s">
        <v>48</v>
      </c>
      <c r="F56" s="112" t="s">
        <v>85</v>
      </c>
      <c r="G56" s="112" t="s">
        <v>52</v>
      </c>
      <c r="H56" s="112">
        <v>1</v>
      </c>
      <c r="I56" s="113" t="s">
        <v>77</v>
      </c>
      <c r="J56" s="109" t="s">
        <v>78</v>
      </c>
      <c r="K56" s="114">
        <v>498400</v>
      </c>
      <c r="L56" s="115">
        <v>42856</v>
      </c>
      <c r="M56" s="115">
        <v>42856</v>
      </c>
      <c r="N56" s="109" t="s">
        <v>50</v>
      </c>
      <c r="O56" s="116" t="s">
        <v>51</v>
      </c>
    </row>
    <row r="57" spans="1:15" s="24" customFormat="1" ht="70.5" customHeight="1" x14ac:dyDescent="0.25">
      <c r="A57" s="108">
        <v>38</v>
      </c>
      <c r="B57" s="109" t="s">
        <v>140</v>
      </c>
      <c r="C57" s="109" t="s">
        <v>139</v>
      </c>
      <c r="D57" s="110" t="s">
        <v>137</v>
      </c>
      <c r="E57" s="111" t="s">
        <v>48</v>
      </c>
      <c r="F57" s="112" t="s">
        <v>85</v>
      </c>
      <c r="G57" s="112" t="s">
        <v>52</v>
      </c>
      <c r="H57" s="112">
        <v>1</v>
      </c>
      <c r="I57" s="113" t="s">
        <v>77</v>
      </c>
      <c r="J57" s="109" t="s">
        <v>78</v>
      </c>
      <c r="K57" s="114">
        <v>491946</v>
      </c>
      <c r="L57" s="115">
        <v>42856</v>
      </c>
      <c r="M57" s="115">
        <v>42856</v>
      </c>
      <c r="N57" s="109" t="s">
        <v>50</v>
      </c>
      <c r="O57" s="116" t="s">
        <v>51</v>
      </c>
    </row>
    <row r="58" spans="1:15" s="24" customFormat="1" ht="73.5" customHeight="1" x14ac:dyDescent="0.25">
      <c r="A58" s="108">
        <v>39</v>
      </c>
      <c r="B58" s="109" t="s">
        <v>74</v>
      </c>
      <c r="C58" s="109" t="s">
        <v>75</v>
      </c>
      <c r="D58" s="110" t="s">
        <v>143</v>
      </c>
      <c r="E58" s="111" t="s">
        <v>48</v>
      </c>
      <c r="F58" s="112" t="s">
        <v>85</v>
      </c>
      <c r="G58" s="112" t="s">
        <v>52</v>
      </c>
      <c r="H58" s="112">
        <v>1</v>
      </c>
      <c r="I58" s="113" t="s">
        <v>144</v>
      </c>
      <c r="J58" s="109" t="s">
        <v>145</v>
      </c>
      <c r="K58" s="114">
        <v>354000</v>
      </c>
      <c r="L58" s="115">
        <v>42856</v>
      </c>
      <c r="M58" s="115">
        <v>42887</v>
      </c>
      <c r="N58" s="109" t="s">
        <v>50</v>
      </c>
      <c r="O58" s="116" t="s">
        <v>51</v>
      </c>
    </row>
    <row r="59" spans="1:15" s="24" customFormat="1" ht="70.5" customHeight="1" x14ac:dyDescent="0.25">
      <c r="A59" s="108">
        <v>40</v>
      </c>
      <c r="B59" s="109" t="s">
        <v>74</v>
      </c>
      <c r="C59" s="109" t="s">
        <v>75</v>
      </c>
      <c r="D59" s="110" t="s">
        <v>143</v>
      </c>
      <c r="E59" s="111" t="s">
        <v>48</v>
      </c>
      <c r="F59" s="112" t="s">
        <v>85</v>
      </c>
      <c r="G59" s="112" t="s">
        <v>52</v>
      </c>
      <c r="H59" s="112">
        <v>1</v>
      </c>
      <c r="I59" s="113" t="s">
        <v>144</v>
      </c>
      <c r="J59" s="109" t="s">
        <v>145</v>
      </c>
      <c r="K59" s="114">
        <v>295000</v>
      </c>
      <c r="L59" s="115">
        <v>42856</v>
      </c>
      <c r="M59" s="115">
        <v>42887</v>
      </c>
      <c r="N59" s="109" t="s">
        <v>50</v>
      </c>
      <c r="O59" s="116" t="s">
        <v>51</v>
      </c>
    </row>
    <row r="60" spans="1:15" s="24" customFormat="1" ht="67.5" customHeight="1" x14ac:dyDescent="0.25">
      <c r="A60" s="108">
        <v>41</v>
      </c>
      <c r="B60" s="109" t="s">
        <v>142</v>
      </c>
      <c r="C60" s="109" t="s">
        <v>142</v>
      </c>
      <c r="D60" s="110" t="s">
        <v>141</v>
      </c>
      <c r="E60" s="111" t="s">
        <v>48</v>
      </c>
      <c r="F60" s="112" t="s">
        <v>85</v>
      </c>
      <c r="G60" s="112" t="s">
        <v>52</v>
      </c>
      <c r="H60" s="112">
        <v>1</v>
      </c>
      <c r="I60" s="113" t="s">
        <v>77</v>
      </c>
      <c r="J60" s="109" t="s">
        <v>78</v>
      </c>
      <c r="K60" s="114">
        <v>497699</v>
      </c>
      <c r="L60" s="115">
        <v>42887</v>
      </c>
      <c r="M60" s="115">
        <v>42917</v>
      </c>
      <c r="N60" s="109" t="s">
        <v>50</v>
      </c>
      <c r="O60" s="116" t="s">
        <v>51</v>
      </c>
    </row>
    <row r="61" spans="1:15" s="24" customFormat="1" ht="38.25" x14ac:dyDescent="0.25">
      <c r="A61" s="108">
        <v>42</v>
      </c>
      <c r="B61" s="109" t="s">
        <v>54</v>
      </c>
      <c r="C61" s="109" t="s">
        <v>54</v>
      </c>
      <c r="D61" s="110" t="s">
        <v>55</v>
      </c>
      <c r="E61" s="111" t="s">
        <v>48</v>
      </c>
      <c r="F61" s="112">
        <v>876</v>
      </c>
      <c r="G61" s="112" t="s">
        <v>52</v>
      </c>
      <c r="H61" s="112">
        <v>1</v>
      </c>
      <c r="I61" s="113">
        <v>45000000000</v>
      </c>
      <c r="J61" s="109" t="s">
        <v>49</v>
      </c>
      <c r="K61" s="119">
        <v>1370000</v>
      </c>
      <c r="L61" s="115">
        <v>42887</v>
      </c>
      <c r="M61" s="115">
        <v>43282</v>
      </c>
      <c r="N61" s="109" t="s">
        <v>61</v>
      </c>
      <c r="O61" s="116" t="s">
        <v>62</v>
      </c>
    </row>
    <row r="62" spans="1:15" s="24" customFormat="1" ht="100.5" customHeight="1" thickBot="1" x14ac:dyDescent="0.3">
      <c r="A62" s="120">
        <v>43</v>
      </c>
      <c r="B62" s="121" t="s">
        <v>148</v>
      </c>
      <c r="C62" s="121" t="s">
        <v>147</v>
      </c>
      <c r="D62" s="122" t="s">
        <v>146</v>
      </c>
      <c r="E62" s="111" t="s">
        <v>48</v>
      </c>
      <c r="F62" s="112">
        <v>876</v>
      </c>
      <c r="G62" s="112" t="s">
        <v>52</v>
      </c>
      <c r="H62" s="112">
        <v>1</v>
      </c>
      <c r="I62" s="113">
        <v>45000000000</v>
      </c>
      <c r="J62" s="109" t="s">
        <v>49</v>
      </c>
      <c r="K62" s="123">
        <v>490000</v>
      </c>
      <c r="L62" s="124">
        <v>42887</v>
      </c>
      <c r="M62" s="124">
        <v>42887</v>
      </c>
      <c r="N62" s="121" t="s">
        <v>50</v>
      </c>
      <c r="O62" s="125" t="s">
        <v>51</v>
      </c>
    </row>
    <row r="63" spans="1:15" s="2" customFormat="1" ht="15.75" thickBot="1" x14ac:dyDescent="0.3">
      <c r="A63" s="213" t="s">
        <v>29</v>
      </c>
      <c r="B63" s="214"/>
      <c r="C63" s="214"/>
      <c r="D63" s="214"/>
      <c r="E63" s="214"/>
      <c r="F63" s="214"/>
      <c r="G63" s="214"/>
      <c r="H63" s="214"/>
      <c r="I63" s="214"/>
      <c r="J63" s="214"/>
      <c r="K63" s="214"/>
      <c r="L63" s="214"/>
      <c r="M63" s="214"/>
      <c r="N63" s="214"/>
      <c r="O63" s="215"/>
    </row>
    <row r="64" spans="1:15" s="2" customFormat="1" ht="129" customHeight="1" x14ac:dyDescent="0.25">
      <c r="A64" s="129">
        <v>44</v>
      </c>
      <c r="B64" s="130" t="s">
        <v>154</v>
      </c>
      <c r="C64" s="130" t="s">
        <v>154</v>
      </c>
      <c r="D64" s="131" t="s">
        <v>166</v>
      </c>
      <c r="E64" s="130" t="s">
        <v>48</v>
      </c>
      <c r="F64" s="130">
        <v>876</v>
      </c>
      <c r="G64" s="130" t="s">
        <v>52</v>
      </c>
      <c r="H64" s="130">
        <v>1</v>
      </c>
      <c r="I64" s="130">
        <v>45000000000</v>
      </c>
      <c r="J64" s="130" t="s">
        <v>49</v>
      </c>
      <c r="K64" s="169">
        <v>5000000</v>
      </c>
      <c r="L64" s="132">
        <v>42917</v>
      </c>
      <c r="M64" s="132">
        <v>43101</v>
      </c>
      <c r="N64" s="130" t="s">
        <v>50</v>
      </c>
      <c r="O64" s="133" t="s">
        <v>51</v>
      </c>
    </row>
    <row r="65" spans="1:15" s="2" customFormat="1" ht="58.5" customHeight="1" x14ac:dyDescent="0.25">
      <c r="A65" s="134">
        <v>45</v>
      </c>
      <c r="B65" s="126" t="s">
        <v>159</v>
      </c>
      <c r="C65" s="126" t="s">
        <v>160</v>
      </c>
      <c r="D65" s="127" t="s">
        <v>158</v>
      </c>
      <c r="E65" s="126" t="s">
        <v>48</v>
      </c>
      <c r="F65" s="126">
        <v>876</v>
      </c>
      <c r="G65" s="126" t="s">
        <v>52</v>
      </c>
      <c r="H65" s="126">
        <v>1</v>
      </c>
      <c r="I65" s="126">
        <v>45000000000</v>
      </c>
      <c r="J65" s="126" t="s">
        <v>49</v>
      </c>
      <c r="K65" s="168">
        <v>1200000</v>
      </c>
      <c r="L65" s="128">
        <v>42917</v>
      </c>
      <c r="M65" s="128">
        <v>42917</v>
      </c>
      <c r="N65" s="126" t="s">
        <v>50</v>
      </c>
      <c r="O65" s="135" t="s">
        <v>51</v>
      </c>
    </row>
    <row r="66" spans="1:15" s="2" customFormat="1" ht="58.5" customHeight="1" x14ac:dyDescent="0.25">
      <c r="A66" s="162">
        <v>46</v>
      </c>
      <c r="B66" s="163" t="s">
        <v>161</v>
      </c>
      <c r="C66" s="163" t="s">
        <v>162</v>
      </c>
      <c r="D66" s="127" t="s">
        <v>163</v>
      </c>
      <c r="E66" s="126" t="s">
        <v>48</v>
      </c>
      <c r="F66" s="126">
        <v>876</v>
      </c>
      <c r="G66" s="126" t="s">
        <v>52</v>
      </c>
      <c r="H66" s="126">
        <v>1</v>
      </c>
      <c r="I66" s="126">
        <v>45000000000</v>
      </c>
      <c r="J66" s="126" t="s">
        <v>49</v>
      </c>
      <c r="K66" s="168">
        <v>400000</v>
      </c>
      <c r="L66" s="164">
        <v>42917</v>
      </c>
      <c r="M66" s="164">
        <v>42979</v>
      </c>
      <c r="N66" s="163" t="s">
        <v>50</v>
      </c>
      <c r="O66" s="165" t="s">
        <v>51</v>
      </c>
    </row>
    <row r="67" spans="1:15" s="2" customFormat="1" ht="89.25" x14ac:dyDescent="0.25">
      <c r="A67" s="162">
        <v>47</v>
      </c>
      <c r="B67" s="163" t="s">
        <v>167</v>
      </c>
      <c r="C67" s="163" t="s">
        <v>168</v>
      </c>
      <c r="D67" s="170" t="s">
        <v>164</v>
      </c>
      <c r="E67" s="126" t="s">
        <v>48</v>
      </c>
      <c r="F67" s="126">
        <v>876</v>
      </c>
      <c r="G67" s="126" t="s">
        <v>52</v>
      </c>
      <c r="H67" s="126">
        <v>1</v>
      </c>
      <c r="I67" s="126">
        <v>45000000000</v>
      </c>
      <c r="J67" s="126" t="s">
        <v>49</v>
      </c>
      <c r="K67" s="166">
        <v>450000</v>
      </c>
      <c r="L67" s="164">
        <v>42917</v>
      </c>
      <c r="M67" s="164">
        <v>42948</v>
      </c>
      <c r="N67" s="163" t="s">
        <v>50</v>
      </c>
      <c r="O67" s="165" t="s">
        <v>51</v>
      </c>
    </row>
    <row r="68" spans="1:15" s="2" customFormat="1" ht="56.25" customHeight="1" thickBot="1" x14ac:dyDescent="0.3">
      <c r="A68" s="136">
        <v>48</v>
      </c>
      <c r="B68" s="137" t="s">
        <v>56</v>
      </c>
      <c r="C68" s="137" t="s">
        <v>57</v>
      </c>
      <c r="D68" s="138" t="s">
        <v>58</v>
      </c>
      <c r="E68" s="139" t="s">
        <v>48</v>
      </c>
      <c r="F68" s="139" t="s">
        <v>60</v>
      </c>
      <c r="G68" s="140" t="s">
        <v>59</v>
      </c>
      <c r="H68" s="140">
        <v>570.98</v>
      </c>
      <c r="I68" s="141">
        <v>45000000000</v>
      </c>
      <c r="J68" s="137" t="s">
        <v>49</v>
      </c>
      <c r="K68" s="167">
        <v>35000000</v>
      </c>
      <c r="L68" s="142">
        <v>42917</v>
      </c>
      <c r="M68" s="142">
        <v>43313</v>
      </c>
      <c r="N68" s="137" t="s">
        <v>50</v>
      </c>
      <c r="O68" s="143" t="s">
        <v>51</v>
      </c>
    </row>
    <row r="69" spans="1:15" s="27" customFormat="1" ht="13.5" thickBot="1" x14ac:dyDescent="0.25">
      <c r="A69" s="216" t="s">
        <v>30</v>
      </c>
      <c r="B69" s="217"/>
      <c r="C69" s="217"/>
      <c r="D69" s="217"/>
      <c r="E69" s="217"/>
      <c r="F69" s="217"/>
      <c r="G69" s="217"/>
      <c r="H69" s="217"/>
      <c r="I69" s="217"/>
      <c r="J69" s="217"/>
      <c r="K69" s="217"/>
      <c r="L69" s="217"/>
      <c r="M69" s="217"/>
      <c r="N69" s="217"/>
      <c r="O69" s="218"/>
    </row>
    <row r="70" spans="1:15" s="2" customFormat="1" ht="38.25" x14ac:dyDescent="0.25">
      <c r="A70" s="144">
        <v>49</v>
      </c>
      <c r="B70" s="145" t="s">
        <v>155</v>
      </c>
      <c r="C70" s="145" t="s">
        <v>152</v>
      </c>
      <c r="D70" s="146" t="s">
        <v>150</v>
      </c>
      <c r="E70" s="147" t="s">
        <v>48</v>
      </c>
      <c r="F70" s="148">
        <v>868</v>
      </c>
      <c r="G70" s="148" t="s">
        <v>157</v>
      </c>
      <c r="H70" s="148">
        <v>1000</v>
      </c>
      <c r="I70" s="149">
        <v>45000000000</v>
      </c>
      <c r="J70" s="145" t="s">
        <v>49</v>
      </c>
      <c r="K70" s="150">
        <v>200000</v>
      </c>
      <c r="L70" s="151">
        <v>43009</v>
      </c>
      <c r="M70" s="151">
        <v>43770</v>
      </c>
      <c r="N70" s="145" t="s">
        <v>50</v>
      </c>
      <c r="O70" s="152" t="s">
        <v>51</v>
      </c>
    </row>
    <row r="71" spans="1:15" s="2" customFormat="1" ht="39" thickBot="1" x14ac:dyDescent="0.3">
      <c r="A71" s="153">
        <v>50</v>
      </c>
      <c r="B71" s="154" t="s">
        <v>153</v>
      </c>
      <c r="C71" s="154" t="s">
        <v>153</v>
      </c>
      <c r="D71" s="155" t="s">
        <v>151</v>
      </c>
      <c r="E71" s="156" t="s">
        <v>48</v>
      </c>
      <c r="F71" s="157">
        <v>796</v>
      </c>
      <c r="G71" s="157" t="s">
        <v>156</v>
      </c>
      <c r="H71" s="157">
        <v>100</v>
      </c>
      <c r="I71" s="158">
        <v>45000000000</v>
      </c>
      <c r="J71" s="154" t="s">
        <v>49</v>
      </c>
      <c r="K71" s="159">
        <v>1000000</v>
      </c>
      <c r="L71" s="160">
        <v>43009</v>
      </c>
      <c r="M71" s="160">
        <v>43405</v>
      </c>
      <c r="N71" s="154" t="s">
        <v>149</v>
      </c>
      <c r="O71" s="161" t="s">
        <v>62</v>
      </c>
    </row>
    <row r="72" spans="1:15" x14ac:dyDescent="0.25">
      <c r="O72" s="26"/>
    </row>
    <row r="73" spans="1:15" s="2" customFormat="1" ht="15" x14ac:dyDescent="0.25">
      <c r="A73" s="207" t="s">
        <v>31</v>
      </c>
      <c r="B73" s="207"/>
      <c r="C73" s="207"/>
      <c r="D73" s="207"/>
      <c r="E73" s="207"/>
      <c r="F73" s="207"/>
      <c r="G73" s="207"/>
      <c r="H73" s="207"/>
      <c r="I73" s="207"/>
      <c r="J73" s="207"/>
      <c r="K73" s="207"/>
      <c r="L73" s="207"/>
      <c r="M73" s="207"/>
      <c r="N73" s="207"/>
      <c r="O73" s="207"/>
    </row>
    <row r="74" spans="1:15" s="2" customFormat="1" ht="15" customHeight="1" x14ac:dyDescent="0.25">
      <c r="A74" s="62"/>
      <c r="B74" s="62"/>
      <c r="C74" s="62"/>
      <c r="D74" s="62"/>
      <c r="E74" s="62"/>
      <c r="F74" s="62"/>
      <c r="G74" s="62"/>
      <c r="H74" s="62"/>
      <c r="I74" s="62"/>
      <c r="J74" s="62"/>
      <c r="K74" s="62"/>
      <c r="L74" s="62"/>
      <c r="M74" s="62"/>
      <c r="N74" s="62"/>
      <c r="O74" s="63"/>
    </row>
    <row r="75" spans="1:15" s="2" customFormat="1" ht="15" x14ac:dyDescent="0.25">
      <c r="A75" s="208" t="s">
        <v>64</v>
      </c>
      <c r="B75" s="208"/>
      <c r="C75" s="208"/>
      <c r="D75" s="208"/>
      <c r="E75" s="208"/>
      <c r="F75" s="208"/>
      <c r="G75" s="208"/>
      <c r="H75" s="208"/>
      <c r="I75" s="208"/>
      <c r="J75" s="208"/>
      <c r="K75" s="208"/>
      <c r="L75" s="208"/>
      <c r="M75" s="208"/>
      <c r="N75" s="208"/>
      <c r="O75" s="208"/>
    </row>
    <row r="76" spans="1:15" s="2" customFormat="1" ht="16.5" customHeight="1" x14ac:dyDescent="0.25">
      <c r="A76" s="54"/>
      <c r="B76" s="54"/>
      <c r="C76" s="54"/>
      <c r="D76" s="54"/>
      <c r="E76" s="54"/>
      <c r="F76" s="54"/>
      <c r="G76" s="54"/>
      <c r="H76" s="54"/>
      <c r="I76" s="54"/>
      <c r="J76" s="54"/>
      <c r="K76" s="54"/>
      <c r="L76" s="54"/>
      <c r="M76" s="54"/>
      <c r="N76" s="54"/>
      <c r="O76" s="54"/>
    </row>
    <row r="77" spans="1:15" s="2" customFormat="1" ht="15" x14ac:dyDescent="0.25">
      <c r="A77" s="200" t="s">
        <v>65</v>
      </c>
      <c r="B77" s="209"/>
      <c r="C77" s="209"/>
      <c r="D77" s="209"/>
      <c r="E77" s="209"/>
      <c r="F77" s="209"/>
      <c r="G77" s="209"/>
      <c r="H77" s="209"/>
      <c r="I77" s="210"/>
      <c r="J77" s="209"/>
      <c r="K77" s="209"/>
      <c r="L77" s="209"/>
      <c r="M77" s="211"/>
      <c r="N77" s="55">
        <f>SUM(K19:K32,K34:K62,K64:K68,K70:K71)</f>
        <v>102737510.34</v>
      </c>
      <c r="O77" s="47" t="s">
        <v>32</v>
      </c>
    </row>
    <row r="78" spans="1:15" s="2" customFormat="1" ht="26.25" customHeight="1" x14ac:dyDescent="0.25">
      <c r="A78" s="200" t="s">
        <v>66</v>
      </c>
      <c r="B78" s="200"/>
      <c r="C78" s="200"/>
      <c r="D78" s="200"/>
      <c r="E78" s="200"/>
      <c r="F78" s="200"/>
      <c r="G78" s="200"/>
      <c r="H78" s="200"/>
      <c r="I78" s="212"/>
      <c r="J78" s="200"/>
      <c r="K78" s="200"/>
      <c r="L78" s="200"/>
      <c r="M78" s="200"/>
      <c r="N78" s="52">
        <f>K20+K68+K61</f>
        <v>67210000</v>
      </c>
      <c r="O78" s="47" t="s">
        <v>32</v>
      </c>
    </row>
    <row r="79" spans="1:15" s="2" customFormat="1" ht="15" x14ac:dyDescent="0.25">
      <c r="A79" s="200" t="s">
        <v>67</v>
      </c>
      <c r="B79" s="200"/>
      <c r="C79" s="200"/>
      <c r="D79" s="200"/>
      <c r="E79" s="200"/>
      <c r="F79" s="200"/>
      <c r="G79" s="200"/>
      <c r="H79" s="200"/>
      <c r="I79" s="200"/>
      <c r="J79" s="200"/>
      <c r="K79" s="200"/>
      <c r="L79" s="200"/>
      <c r="M79" s="200"/>
      <c r="N79" s="52">
        <f>K71+K70+K64</f>
        <v>6200000</v>
      </c>
      <c r="O79" s="47" t="s">
        <v>32</v>
      </c>
    </row>
    <row r="80" spans="1:15" s="2" customFormat="1" ht="15" x14ac:dyDescent="0.25">
      <c r="A80" s="200" t="s">
        <v>68</v>
      </c>
      <c r="B80" s="200"/>
      <c r="C80" s="200"/>
      <c r="D80" s="200"/>
      <c r="E80" s="200"/>
      <c r="F80" s="200"/>
      <c r="G80" s="200"/>
      <c r="H80" s="200"/>
      <c r="I80" s="200"/>
      <c r="J80" s="200"/>
      <c r="K80" s="200"/>
      <c r="L80" s="200"/>
      <c r="M80" s="200"/>
      <c r="N80" s="52">
        <v>0</v>
      </c>
      <c r="O80" s="47" t="s">
        <v>32</v>
      </c>
    </row>
    <row r="81" spans="1:15" s="2" customFormat="1" ht="38.25" customHeight="1" x14ac:dyDescent="0.25">
      <c r="A81" s="200" t="s">
        <v>69</v>
      </c>
      <c r="B81" s="200"/>
      <c r="C81" s="200"/>
      <c r="D81" s="200"/>
      <c r="E81" s="200"/>
      <c r="F81" s="200"/>
      <c r="G81" s="200"/>
      <c r="H81" s="200"/>
      <c r="I81" s="200"/>
      <c r="J81" s="200"/>
      <c r="K81" s="200"/>
      <c r="L81" s="200"/>
      <c r="M81" s="200"/>
      <c r="N81" s="52">
        <v>0</v>
      </c>
      <c r="O81" s="47" t="s">
        <v>32</v>
      </c>
    </row>
    <row r="82" spans="1:15" s="2" customFormat="1" ht="28.5" customHeight="1" x14ac:dyDescent="0.25">
      <c r="A82" s="200" t="s">
        <v>70</v>
      </c>
      <c r="B82" s="200"/>
      <c r="C82" s="200"/>
      <c r="D82" s="200"/>
      <c r="E82" s="200"/>
      <c r="F82" s="200"/>
      <c r="G82" s="200"/>
      <c r="H82" s="200"/>
      <c r="I82" s="200"/>
      <c r="J82" s="200"/>
      <c r="K82" s="200"/>
      <c r="L82" s="200"/>
      <c r="M82" s="200"/>
      <c r="N82" s="52">
        <v>0</v>
      </c>
      <c r="O82" s="47" t="s">
        <v>32</v>
      </c>
    </row>
    <row r="83" spans="1:15" s="28" customFormat="1" ht="41.25" customHeight="1" x14ac:dyDescent="0.25">
      <c r="A83" s="200" t="s">
        <v>71</v>
      </c>
      <c r="B83" s="200"/>
      <c r="C83" s="200"/>
      <c r="D83" s="200"/>
      <c r="E83" s="200"/>
      <c r="F83" s="200"/>
      <c r="G83" s="200"/>
      <c r="H83" s="200"/>
      <c r="I83" s="200"/>
      <c r="J83" s="200"/>
      <c r="K83" s="200"/>
      <c r="L83" s="200"/>
      <c r="M83" s="200"/>
      <c r="N83" s="52">
        <v>0</v>
      </c>
      <c r="O83" s="47" t="s">
        <v>32</v>
      </c>
    </row>
    <row r="84" spans="1:15" s="25" customFormat="1" ht="30" customHeight="1" x14ac:dyDescent="0.25">
      <c r="A84" s="200" t="s">
        <v>72</v>
      </c>
      <c r="B84" s="200"/>
      <c r="C84" s="200"/>
      <c r="D84" s="200"/>
      <c r="E84" s="200"/>
      <c r="F84" s="200"/>
      <c r="G84" s="200"/>
      <c r="H84" s="200"/>
      <c r="I84" s="200"/>
      <c r="J84" s="200"/>
      <c r="K84" s="200"/>
      <c r="L84" s="200"/>
      <c r="M84" s="200"/>
      <c r="N84" s="52">
        <v>0</v>
      </c>
      <c r="O84" s="47" t="s">
        <v>32</v>
      </c>
    </row>
    <row r="85" spans="1:15" s="34" customFormat="1" ht="18" customHeight="1" x14ac:dyDescent="0.25">
      <c r="A85" s="62"/>
      <c r="B85" s="62"/>
      <c r="C85" s="62"/>
      <c r="D85" s="62"/>
      <c r="E85" s="62"/>
      <c r="F85" s="62"/>
      <c r="G85" s="62"/>
      <c r="H85" s="62"/>
      <c r="I85" s="62"/>
      <c r="J85" s="62"/>
      <c r="K85" s="62"/>
      <c r="L85" s="62"/>
      <c r="M85" s="62"/>
      <c r="N85" s="53"/>
      <c r="O85" s="56"/>
    </row>
    <row r="86" spans="1:15" s="25" customFormat="1" ht="20.25" customHeight="1" x14ac:dyDescent="0.25">
      <c r="A86" s="198" t="s">
        <v>7</v>
      </c>
      <c r="B86" s="198" t="s">
        <v>8</v>
      </c>
      <c r="C86" s="198" t="s">
        <v>9</v>
      </c>
      <c r="D86" s="189" t="s">
        <v>10</v>
      </c>
      <c r="E86" s="202"/>
      <c r="F86" s="202"/>
      <c r="G86" s="202"/>
      <c r="H86" s="202"/>
      <c r="I86" s="202"/>
      <c r="J86" s="202"/>
      <c r="K86" s="202"/>
      <c r="L86" s="202"/>
      <c r="M86" s="190"/>
      <c r="N86" s="186" t="s">
        <v>11</v>
      </c>
      <c r="O86" s="186" t="s">
        <v>12</v>
      </c>
    </row>
    <row r="87" spans="1:15" s="25" customFormat="1" ht="28.5" customHeight="1" x14ac:dyDescent="0.25">
      <c r="A87" s="201"/>
      <c r="B87" s="201"/>
      <c r="C87" s="201"/>
      <c r="D87" s="186" t="s">
        <v>13</v>
      </c>
      <c r="E87" s="186" t="s">
        <v>14</v>
      </c>
      <c r="F87" s="189" t="s">
        <v>15</v>
      </c>
      <c r="G87" s="190"/>
      <c r="H87" s="186" t="s">
        <v>16</v>
      </c>
      <c r="I87" s="191" t="s">
        <v>17</v>
      </c>
      <c r="J87" s="192"/>
      <c r="K87" s="193" t="s">
        <v>18</v>
      </c>
      <c r="L87" s="196" t="s">
        <v>19</v>
      </c>
      <c r="M87" s="197"/>
      <c r="N87" s="187"/>
      <c r="O87" s="187"/>
    </row>
    <row r="88" spans="1:15" s="25" customFormat="1" ht="35.25" customHeight="1" x14ac:dyDescent="0.25">
      <c r="A88" s="201"/>
      <c r="B88" s="201"/>
      <c r="C88" s="201"/>
      <c r="D88" s="187"/>
      <c r="E88" s="187"/>
      <c r="F88" s="198" t="s">
        <v>20</v>
      </c>
      <c r="G88" s="198" t="s">
        <v>21</v>
      </c>
      <c r="H88" s="187"/>
      <c r="I88" s="203" t="s">
        <v>22</v>
      </c>
      <c r="J88" s="198" t="s">
        <v>21</v>
      </c>
      <c r="K88" s="194"/>
      <c r="L88" s="50" t="s">
        <v>23</v>
      </c>
      <c r="M88" s="205" t="s">
        <v>24</v>
      </c>
      <c r="N88" s="187"/>
      <c r="O88" s="188"/>
    </row>
    <row r="89" spans="1:15" s="25" customFormat="1" ht="36" customHeight="1" x14ac:dyDescent="0.25">
      <c r="A89" s="199"/>
      <c r="B89" s="199"/>
      <c r="C89" s="199"/>
      <c r="D89" s="188"/>
      <c r="E89" s="188"/>
      <c r="F89" s="199"/>
      <c r="G89" s="199"/>
      <c r="H89" s="188"/>
      <c r="I89" s="204"/>
      <c r="J89" s="199"/>
      <c r="K89" s="195"/>
      <c r="L89" s="50" t="s">
        <v>25</v>
      </c>
      <c r="M89" s="206"/>
      <c r="N89" s="188"/>
      <c r="O89" s="48" t="s">
        <v>26</v>
      </c>
    </row>
    <row r="90" spans="1:15" s="25" customFormat="1" ht="31.5" customHeight="1" x14ac:dyDescent="0.25">
      <c r="A90" s="48">
        <v>1</v>
      </c>
      <c r="B90" s="48">
        <v>2</v>
      </c>
      <c r="C90" s="48">
        <v>3</v>
      </c>
      <c r="D90" s="48">
        <v>4</v>
      </c>
      <c r="E90" s="48">
        <v>5</v>
      </c>
      <c r="F90" s="48">
        <v>6</v>
      </c>
      <c r="G90" s="48">
        <v>7</v>
      </c>
      <c r="H90" s="48">
        <v>8</v>
      </c>
      <c r="I90" s="49">
        <v>9</v>
      </c>
      <c r="J90" s="48">
        <v>10</v>
      </c>
      <c r="K90" s="48">
        <v>11</v>
      </c>
      <c r="L90" s="48">
        <v>12</v>
      </c>
      <c r="M90" s="48">
        <v>13</v>
      </c>
      <c r="N90" s="48">
        <v>14</v>
      </c>
      <c r="O90" s="48">
        <v>15</v>
      </c>
    </row>
    <row r="91" spans="1:15" s="25" customFormat="1" ht="24" customHeight="1" x14ac:dyDescent="0.25">
      <c r="A91" s="1"/>
      <c r="B91" s="22"/>
      <c r="C91" s="22"/>
      <c r="D91" s="30"/>
      <c r="E91" s="22"/>
      <c r="F91" s="22"/>
      <c r="G91" s="22"/>
      <c r="H91" s="22"/>
      <c r="I91" s="31"/>
      <c r="J91" s="22"/>
      <c r="K91" s="23"/>
      <c r="L91" s="32"/>
      <c r="M91" s="32"/>
      <c r="N91" s="1"/>
      <c r="O91" s="22"/>
    </row>
    <row r="92" spans="1:15" s="25" customFormat="1" ht="14.25" customHeight="1" x14ac:dyDescent="0.25">
      <c r="A92" s="181" t="s">
        <v>44</v>
      </c>
      <c r="B92" s="181"/>
      <c r="C92" s="181"/>
      <c r="D92" s="181"/>
      <c r="E92" s="181"/>
      <c r="F92" s="181"/>
      <c r="G92" s="181"/>
      <c r="H92" s="181"/>
      <c r="I92" s="182"/>
      <c r="J92" s="25" t="s">
        <v>33</v>
      </c>
      <c r="K92" s="181"/>
      <c r="L92" s="181"/>
      <c r="M92" s="33"/>
      <c r="N92" s="183">
        <v>42926</v>
      </c>
      <c r="O92" s="183"/>
    </row>
    <row r="93" spans="1:15" s="28" customFormat="1" ht="15" x14ac:dyDescent="0.25">
      <c r="A93" s="184" t="s">
        <v>34</v>
      </c>
      <c r="B93" s="184"/>
      <c r="C93" s="184"/>
      <c r="D93" s="184"/>
      <c r="E93" s="184"/>
      <c r="F93" s="184"/>
      <c r="G93" s="184"/>
      <c r="H93" s="184"/>
      <c r="I93" s="185"/>
      <c r="J93" s="34"/>
      <c r="K93" s="184" t="s">
        <v>35</v>
      </c>
      <c r="L93" s="184"/>
      <c r="M93" s="35"/>
      <c r="N93" s="184" t="s">
        <v>36</v>
      </c>
      <c r="O93" s="184"/>
    </row>
    <row r="94" spans="1:15" s="28" customFormat="1" ht="15" x14ac:dyDescent="0.25">
      <c r="A94" s="51"/>
      <c r="B94" s="25"/>
      <c r="C94" s="25"/>
      <c r="D94" s="36"/>
      <c r="E94" s="25"/>
      <c r="F94" s="25"/>
      <c r="G94" s="25"/>
      <c r="H94" s="25"/>
      <c r="I94" s="37"/>
      <c r="J94" s="25"/>
      <c r="K94" s="178" t="s">
        <v>122</v>
      </c>
      <c r="L94" s="178"/>
      <c r="M94" s="33"/>
      <c r="N94" s="25"/>
      <c r="O94" s="25"/>
    </row>
    <row r="95" spans="1:15" ht="15.75" x14ac:dyDescent="0.25">
      <c r="A95" s="179"/>
      <c r="B95" s="179"/>
      <c r="C95" s="179"/>
      <c r="D95" s="38"/>
      <c r="E95" s="175"/>
      <c r="F95" s="175"/>
      <c r="G95" s="175"/>
      <c r="H95" s="56"/>
      <c r="I95" s="39"/>
      <c r="J95" s="40"/>
      <c r="K95" s="41"/>
      <c r="L95" s="42"/>
      <c r="M95" s="43"/>
      <c r="N95" s="26"/>
      <c r="O95" s="26"/>
    </row>
    <row r="96" spans="1:15" x14ac:dyDescent="0.2">
      <c r="A96" s="46"/>
      <c r="B96" s="46"/>
      <c r="C96" s="46"/>
      <c r="D96" s="44"/>
      <c r="E96" s="171"/>
      <c r="F96" s="171"/>
      <c r="G96" s="172"/>
      <c r="H96" s="172"/>
      <c r="I96" s="173"/>
      <c r="J96" s="180"/>
      <c r="K96" s="180"/>
      <c r="L96" s="174"/>
      <c r="M96" s="174"/>
      <c r="N96" s="26"/>
      <c r="O96" s="26"/>
    </row>
    <row r="97" spans="1:15" ht="15.75" x14ac:dyDescent="0.25">
      <c r="A97" s="40"/>
      <c r="B97" s="40"/>
      <c r="C97" s="40"/>
      <c r="D97" s="38"/>
      <c r="E97" s="175"/>
      <c r="F97" s="175"/>
      <c r="G97" s="175"/>
      <c r="H97" s="29"/>
      <c r="I97" s="39"/>
      <c r="J97" s="40"/>
      <c r="K97" s="41"/>
      <c r="L97" s="42"/>
      <c r="M97" s="43"/>
      <c r="N97" s="26"/>
      <c r="O97" s="26"/>
    </row>
    <row r="98" spans="1:15" x14ac:dyDescent="0.2">
      <c r="A98" s="46"/>
      <c r="B98" s="46"/>
      <c r="C98" s="46"/>
      <c r="D98" s="44"/>
      <c r="E98" s="171"/>
      <c r="F98" s="171"/>
      <c r="G98" s="172"/>
      <c r="H98" s="172"/>
      <c r="I98" s="173"/>
      <c r="J98" s="176"/>
      <c r="K98" s="176"/>
      <c r="L98" s="174"/>
      <c r="M98" s="174"/>
      <c r="N98" s="26"/>
      <c r="O98" s="26"/>
    </row>
    <row r="99" spans="1:15" s="32" customFormat="1" ht="15.75" x14ac:dyDescent="0.25">
      <c r="A99" s="177"/>
      <c r="B99" s="177"/>
      <c r="C99" s="40"/>
      <c r="D99" s="38"/>
      <c r="E99" s="175"/>
      <c r="F99" s="175"/>
      <c r="G99" s="175"/>
      <c r="H99" s="29"/>
      <c r="I99" s="39"/>
      <c r="J99" s="40"/>
      <c r="K99" s="41"/>
      <c r="L99" s="42"/>
      <c r="M99" s="43"/>
      <c r="N99" s="26"/>
      <c r="O99" s="26"/>
    </row>
    <row r="100" spans="1:15" x14ac:dyDescent="0.2">
      <c r="A100" s="46"/>
      <c r="B100" s="46"/>
      <c r="C100" s="46"/>
      <c r="D100" s="44"/>
      <c r="E100" s="171"/>
      <c r="F100" s="171"/>
      <c r="G100" s="172"/>
      <c r="H100" s="172"/>
      <c r="I100" s="173"/>
      <c r="J100" s="171"/>
      <c r="K100" s="171"/>
      <c r="L100" s="174"/>
      <c r="M100" s="174"/>
      <c r="N100" s="26"/>
      <c r="O100" s="26"/>
    </row>
    <row r="102" spans="1:15" s="32" customFormat="1" x14ac:dyDescent="0.25">
      <c r="A102" s="1"/>
      <c r="B102" s="22"/>
      <c r="C102" s="22"/>
      <c r="D102" s="30"/>
      <c r="E102" s="22"/>
      <c r="F102" s="22"/>
      <c r="G102" s="22"/>
      <c r="H102" s="22"/>
      <c r="I102" s="31"/>
      <c r="J102" s="22"/>
      <c r="K102" s="23"/>
      <c r="L102" s="28"/>
      <c r="N102" s="1"/>
      <c r="O102" s="22"/>
    </row>
    <row r="107" spans="1:15" s="32" customFormat="1" x14ac:dyDescent="0.25">
      <c r="A107" s="1"/>
      <c r="B107" s="22"/>
      <c r="C107" s="22"/>
      <c r="D107" s="30"/>
      <c r="E107" s="22"/>
      <c r="F107" s="22"/>
      <c r="G107" s="22"/>
      <c r="H107" s="22"/>
      <c r="I107" s="31"/>
      <c r="J107" s="22"/>
      <c r="K107" s="45"/>
      <c r="N107" s="1"/>
      <c r="O107" s="22"/>
    </row>
  </sheetData>
  <autoFilter ref="A17:O72"/>
  <mergeCells count="93">
    <mergeCell ref="A82:M82"/>
    <mergeCell ref="A83:M83"/>
    <mergeCell ref="A84:M84"/>
    <mergeCell ref="A75:O75"/>
    <mergeCell ref="A78:M78"/>
    <mergeCell ref="A79:M79"/>
    <mergeCell ref="A80:M80"/>
    <mergeCell ref="A81:M81"/>
    <mergeCell ref="A4:C4"/>
    <mergeCell ref="M1:O1"/>
    <mergeCell ref="A2:O2"/>
    <mergeCell ref="D3:M3"/>
    <mergeCell ref="A5:D5"/>
    <mergeCell ref="E5:O5"/>
    <mergeCell ref="A6:D6"/>
    <mergeCell ref="E6:O6"/>
    <mergeCell ref="A7:D7"/>
    <mergeCell ref="E7:O7"/>
    <mergeCell ref="A8:D8"/>
    <mergeCell ref="E8:O8"/>
    <mergeCell ref="A9:D9"/>
    <mergeCell ref="E9:O9"/>
    <mergeCell ref="A10:D10"/>
    <mergeCell ref="E10:O10"/>
    <mergeCell ref="A11:D11"/>
    <mergeCell ref="E11:O11"/>
    <mergeCell ref="A13:A16"/>
    <mergeCell ref="B13:B16"/>
    <mergeCell ref="C13:C16"/>
    <mergeCell ref="D13:M13"/>
    <mergeCell ref="N13:N16"/>
    <mergeCell ref="O13:O15"/>
    <mergeCell ref="G15:G16"/>
    <mergeCell ref="I15:I16"/>
    <mergeCell ref="A69:O69"/>
    <mergeCell ref="D14:D16"/>
    <mergeCell ref="E14:E16"/>
    <mergeCell ref="F14:G14"/>
    <mergeCell ref="H14:H16"/>
    <mergeCell ref="I14:J14"/>
    <mergeCell ref="K14:K16"/>
    <mergeCell ref="L14:M14"/>
    <mergeCell ref="F15:F16"/>
    <mergeCell ref="J15:J16"/>
    <mergeCell ref="M15:M16"/>
    <mergeCell ref="A18:O18"/>
    <mergeCell ref="A33:O33"/>
    <mergeCell ref="A63:O63"/>
    <mergeCell ref="L15:L16"/>
    <mergeCell ref="A73:O73"/>
    <mergeCell ref="A77:M77"/>
    <mergeCell ref="A86:A89"/>
    <mergeCell ref="B86:B89"/>
    <mergeCell ref="C86:C89"/>
    <mergeCell ref="D86:M86"/>
    <mergeCell ref="N86:N89"/>
    <mergeCell ref="O86:O88"/>
    <mergeCell ref="D87:D89"/>
    <mergeCell ref="E87:E89"/>
    <mergeCell ref="F87:G87"/>
    <mergeCell ref="H87:H89"/>
    <mergeCell ref="I87:J87"/>
    <mergeCell ref="L87:M87"/>
    <mergeCell ref="F88:F89"/>
    <mergeCell ref="G88:G89"/>
    <mergeCell ref="I88:I89"/>
    <mergeCell ref="J88:J89"/>
    <mergeCell ref="M88:M89"/>
    <mergeCell ref="K87:K89"/>
    <mergeCell ref="A92:I92"/>
    <mergeCell ref="K92:L92"/>
    <mergeCell ref="N92:O92"/>
    <mergeCell ref="A93:I93"/>
    <mergeCell ref="K93:L93"/>
    <mergeCell ref="N93:O93"/>
    <mergeCell ref="A99:B99"/>
    <mergeCell ref="E99:G99"/>
    <mergeCell ref="K94:L94"/>
    <mergeCell ref="A95:C95"/>
    <mergeCell ref="E95:G95"/>
    <mergeCell ref="E96:F96"/>
    <mergeCell ref="G96:I96"/>
    <mergeCell ref="J96:K96"/>
    <mergeCell ref="L96:M96"/>
    <mergeCell ref="E100:F100"/>
    <mergeCell ref="G100:I100"/>
    <mergeCell ref="J100:K100"/>
    <mergeCell ref="L100:M100"/>
    <mergeCell ref="E97:G97"/>
    <mergeCell ref="E98:F98"/>
    <mergeCell ref="G98:I98"/>
    <mergeCell ref="J98:K98"/>
    <mergeCell ref="L98:M98"/>
  </mergeCells>
  <hyperlinks>
    <hyperlink ref="E8" r:id="rId1"/>
  </hyperlinks>
  <printOptions horizontalCentered="1"/>
  <pageMargins left="0.25" right="0.25" top="0.75" bottom="0.75" header="0.3" footer="0.3"/>
  <pageSetup paperSize="9" scale="58" fitToHeight="0" orientation="landscape" r:id="rId2"/>
  <rowBreaks count="1" manualBreakCount="1">
    <brk id="59" max="14" man="1"/>
  </rowBreaks>
  <ignoredErrors>
    <ignoredError sqref="E9:O11 F68 I21 I24:I25 I34:I37 F26:F32 I28:I29 F38:F45 I39 I42:I46 F46:F57 I47:I50 I52:I57 F58:F59 I58:I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 от 10.07.2017</vt:lpstr>
      <vt:lpstr>'ПЗ от 10.07.2017'!Область_печати</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Kosarev_BI</dc:creator>
  <cp:lastModifiedBy>Долгая Анна Игоревна</cp:lastModifiedBy>
  <cp:lastPrinted>2017-06-06T06:44:52Z</cp:lastPrinted>
  <dcterms:created xsi:type="dcterms:W3CDTF">2015-12-29T10:12:51Z</dcterms:created>
  <dcterms:modified xsi:type="dcterms:W3CDTF">2017-07-17T12:40:26Z</dcterms:modified>
</cp:coreProperties>
</file>